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https://dirfo.sharepoint.com/sites/TILProgramMPS/Delte dokumenter/MPS dokumentbibliotek/03 Hovedleveranser/14406 FinOps/04 Prosjektgjennomføring/04 Landingssider/FinOps/"/>
    </mc:Choice>
  </mc:AlternateContent>
  <xr:revisionPtr revIDLastSave="74" documentId="8_{1DD4568A-B080-4B3F-8921-E4C045FB1F7F}" xr6:coauthVersionLast="47" xr6:coauthVersionMax="47" xr10:uidLastSave="{69F0F073-33E0-4E73-9194-8D9761CE48DF}"/>
  <bookViews>
    <workbookView xWindow="21045" yWindow="2970" windowWidth="29730" windowHeight="16845" activeTab="2" xr2:uid="{4388AE5F-040C-4E94-8505-C33E2601C5C2}"/>
  </bookViews>
  <sheets>
    <sheet name="1.Introduksjon" sheetId="1" r:id="rId1"/>
    <sheet name="2. M.A. Forvaltnings-fokus" sheetId="2" r:id="rId2"/>
    <sheet name="3. M.A. FinOps-fokus" sheetId="4" r:id="rId3"/>
    <sheet name="4.Ordliste" sheetId="5"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8" i="4" l="1"/>
  <c r="K2" i="4" s="1"/>
  <c r="C31" i="4" s="1"/>
  <c r="J28" i="4"/>
  <c r="J2" i="4" s="1"/>
  <c r="I23" i="2"/>
  <c r="J23" i="2"/>
  <c r="J22" i="2"/>
  <c r="I22" i="2"/>
  <c r="C26" i="2"/>
  <c r="B26" i="2"/>
  <c r="B29" i="2"/>
  <c r="B47" i="2"/>
  <c r="B46" i="2"/>
  <c r="B45" i="2"/>
  <c r="B44" i="2"/>
  <c r="B43" i="2"/>
  <c r="B42" i="2"/>
  <c r="B41" i="2"/>
  <c r="B40" i="2"/>
  <c r="B39" i="2"/>
  <c r="B38" i="2"/>
  <c r="B37" i="2"/>
  <c r="B36" i="2"/>
  <c r="B35" i="2"/>
  <c r="B34" i="2"/>
  <c r="B33" i="2"/>
  <c r="B32" i="2"/>
  <c r="B31" i="2"/>
  <c r="B30" i="2"/>
  <c r="K27" i="4"/>
  <c r="J27" i="4"/>
  <c r="I2" i="2" l="1"/>
  <c r="B27" i="2" s="1"/>
  <c r="B31" i="4"/>
  <c r="J2" i="2"/>
  <c r="C27" i="2" s="1"/>
</calcChain>
</file>

<file path=xl/sharedStrings.xml><?xml version="1.0" encoding="utf-8"?>
<sst xmlns="http://schemas.openxmlformats.org/spreadsheetml/2006/main" count="411" uniqueCount="340">
  <si>
    <t>H</t>
  </si>
  <si>
    <t>M</t>
  </si>
  <si>
    <t>L</t>
  </si>
  <si>
    <t>&gt;10%</t>
  </si>
  <si>
    <t>&gt;50%</t>
  </si>
  <si>
    <t>&gt;80%</t>
  </si>
  <si>
    <t>&gt;90%</t>
  </si>
  <si>
    <t>Rightsizing</t>
  </si>
  <si>
    <t>&gt;70%</t>
  </si>
  <si>
    <t>&gt;30%</t>
  </si>
  <si>
    <t>Native Managed Services</t>
  </si>
  <si>
    <t>Playbooks</t>
  </si>
  <si>
    <t>FinOps Modenhetsanalyse</t>
  </si>
  <si>
    <t>Dato</t>
  </si>
  <si>
    <t>Versjon</t>
  </si>
  <si>
    <t>Kunde/Virksomhetsnavn</t>
  </si>
  <si>
    <t>Navn</t>
  </si>
  <si>
    <t>Beskrivelse</t>
  </si>
  <si>
    <t>Kunde/Virksomhetens primære kontaktpersoner</t>
  </si>
  <si>
    <t>Rolle/Stilling</t>
  </si>
  <si>
    <t>Sky-status, raske fakta</t>
  </si>
  <si>
    <t>Sky-strategi, skyadopsjon, overordnede mål for sky</t>
  </si>
  <si>
    <t>Skyplattformer som brukes og ca. % andel fordeling</t>
  </si>
  <si>
    <t>Nåværende sky-konsum (i NOK) i perioden som måles (måned/år)</t>
  </si>
  <si>
    <t>Antall organisasjoner (moder/datterselskap/osv)</t>
  </si>
  <si>
    <t>Antall brukere av sky</t>
  </si>
  <si>
    <t>Antall DevOps Team Members</t>
  </si>
  <si>
    <t>%-andel av Dev/Test/PreProd/Prod</t>
  </si>
  <si>
    <t>Antall VMer</t>
  </si>
  <si>
    <t>Lagrings-kapasitet brukt i sky (cirka) F.eks antall terabyte</t>
  </si>
  <si>
    <t>Antall API-kall (cirka)</t>
  </si>
  <si>
    <t>Forvaltning av sky</t>
  </si>
  <si>
    <t>Fagområde</t>
  </si>
  <si>
    <t>Spørsmål</t>
  </si>
  <si>
    <t>Nivå 1: Grunnleggende oppmerksomhet eller bevissthet</t>
  </si>
  <si>
    <t>Nivå 2: Sky-utgifter spores og håndteres sporadisk</t>
  </si>
  <si>
    <t>Nivå 3: Sky-utgifter optimaliseres jevnlig</t>
  </si>
  <si>
    <t>Nivå 4: Proaktiv, operasjonalisert optimalisering av skyutgifter</t>
  </si>
  <si>
    <t>Nivå 5: Automatisert optimalisering</t>
  </si>
  <si>
    <t>Prioritet</t>
  </si>
  <si>
    <t>Notater/Kommentarer</t>
  </si>
  <si>
    <t>Modenhetsnivåer</t>
  </si>
  <si>
    <t>Virksomheten gjennomfører årlige planleggingsprosesser for å fastsette ønskede mål for total IT-utgifter.</t>
  </si>
  <si>
    <t>Eksistensen av et FinOps-team anerkjennes, og organisasjonen har implementert prosesser for å gjennomføre regelmessige gjennomganger av utgifter og bruk i samarbeid med virksomhetseiere.</t>
  </si>
  <si>
    <t>Virksomheten benytter seg av en rekke OKR-er (mål og nøkkelresultater), KPI-er (nøkkeltall for resultatmåling) og referansepunkter for å effektivt optimalisere utgiftsmønstre.</t>
  </si>
  <si>
    <t>Virksomheten benytter aktivt FinOps-funksjonalitet gjennom implementering av resultatkort og vurderinger.</t>
  </si>
  <si>
    <t>Nå</t>
  </si>
  <si>
    <t>Mål</t>
  </si>
  <si>
    <t>Grunnleggende forståelse, det første fokuspunkt for FinOps er utforsket</t>
  </si>
  <si>
    <t>Rollene er definert og det er en utstrakt forståelse for FinOps</t>
  </si>
  <si>
    <t>Det er etablert en FinOps-praksis i virksomheten, gjennom et eller flere FinOps Communities of Practice</t>
  </si>
  <si>
    <t>Et motivasjonssystem eksisterer, og 
Måling av prestasjon eller ytelse.</t>
  </si>
  <si>
    <t>Virksomheten er i planleggingsfasen for å innføre FinOps</t>
  </si>
  <si>
    <t>Det er tilrettelagt for proaktivitet, f.eks. brukes egne maler for å håndtere krav og behov ifbm etablering av sky-tjenester, f.eks. for å fange opp ulike nivåer av elastisitet og skalerbarhet.</t>
  </si>
  <si>
    <t>FinOps er en etablert del av, og benyttes i utstrakt grad i forretnings-caser</t>
  </si>
  <si>
    <t>Det gjøres kontinuerlig gjennomgang av endringer i krav og deres innvirkning på kostnader</t>
  </si>
  <si>
    <t>Automatiserte og prediktive krav og prognoser</t>
  </si>
  <si>
    <t>Kompetanseheving</t>
  </si>
  <si>
    <t>Innledende gjennomganger for å øke bevisstheten rundt FinOps</t>
  </si>
  <si>
    <t>Standardiserte veiledere og maler er på plass</t>
  </si>
  <si>
    <t>Rollebasert opplæring i FinOps er en praksis som gjennomføres/er gjennomført</t>
  </si>
  <si>
    <t>Kontinuerlig vurdering og forbedring av ferdigheter gjennomføres</t>
  </si>
  <si>
    <t>FinOps-ferdigheter er godt integrert i alle teamets kapabiliteter</t>
  </si>
  <si>
    <t>IT-budsjettet og utgiftsmønstrene er i samsvar med, og styres av virksomhetens overordnede forretningsmål.</t>
  </si>
  <si>
    <t>- Har FinOps-teamet de riktige/nødvendige ferdighetene?
- Forstår skybrukerne hvordan man optimaliserer skykostnader?
 - Finnes det et SRE-team med ferdigheter til å automatisere/ implementere FinOps-verktøy?
 - Er personaene/roller KPI-er, roller og ansvarsområder definert?
 - Finnes det en opplæringsplan for FinOps, og er denne rettet mot ulike roller?</t>
  </si>
  <si>
    <t>Strategi, arkitektur og design av skyplattformen</t>
  </si>
  <si>
    <t>- Eksisterer det retningslinjer for bruk av auto-skalering?  
- Er eksisterende arkitektur optimalisert for kostnader og fremtidige FinOps-aktiviteter?
 - Blir det tatt hensyn til korrekt konfigurasjon (right-sizing) av servere i utviklings-fasen av prosjekter?
- Er det etablert retningslinjer for livssyklusen til datalagring?
- Hvordan håndteres arbeidslastene i skyen? (Eks. Automatisert oppstart og nedstenging, Lastbalansering, Automatisk Skalering, Overvåking og Varsler, Automatisk Backup, Oppgraderinger og Patching)</t>
  </si>
  <si>
    <t>Sky-strategi er definert</t>
  </si>
  <si>
    <t>Sky-design, retningslinjer (policies) og meta-data (tags, labels, naming standards) er definert</t>
  </si>
  <si>
    <t>Anbefalt prioritering av applikasjoner og arbeidslaster for kostnadsoptimalisering ved hjelp av re- arkitektering</t>
  </si>
  <si>
    <t>Det gjøres kontinuerlig designforbedring for kostnadsoptimalisering</t>
  </si>
  <si>
    <t>Fullstendig skybasert med benchmarket kostnadsoptimalisering</t>
  </si>
  <si>
    <t>Forvaltningsplan for økonomistyring</t>
  </si>
  <si>
    <t>En overordnet forvaltningsplan for økonomistyring i en virksomhet er en strategisk plan som beskriver hvordan økonomistyring vil bli håndtert og styrt på et overordnet nivå. Planen gir retningslinjer og rammer for hvordan økonomiske ressurser skal forvaltes, inkludert budsjettering, kostnadsstyring, inntektsstrømmer, investeringsbeslutninger og rapportering.</t>
  </si>
  <si>
    <t>Skyforvaltning</t>
  </si>
  <si>
    <t>Cloud Governance kan oversettes til "skyforvaltning" eller "skyhåndtering". Dette henviser til praksisen med å etablere retningslinjer, prosesser og kontroller for å sikre effektiv og sikker bruk av skytjenester. Skyforvaltning omfatter styring av skyressurser, sikkerhet, kostnader, compliance, ytelse, tilgangskontroll og andre aspekter av skyinfrastrukturen. Formålet er å oppnå optimal bruk av skytjenester i samsvar med organisasjonens behov, mål og regelverk.</t>
  </si>
  <si>
    <t>- Er relevante interessenter involvert i FinOps?
- Er de ulike rollene innen FinOps-teamet definert? 
- Har FinOps-teamet en kommunikasjonsstrategi internt og med interessenter?
- Hva slags FinOps-kultur eksisterer i virksomheten?</t>
  </si>
  <si>
    <t>EDP</t>
  </si>
  <si>
    <t>Enterprise Eiscount Program (EDP) er Cloud Contract Negotiated Discounts og henviser til rabatter og prisfordeler som oppnås gjennom forhandlinger med en skyleverandør som en del av en kontraktsavtale. EDP gir organisasjoner muligheten til å få spesifikke rabatter basert på volum, langsiktige forpliktelser eller andre avtalevilkår. Disse rabattene kan bidra til å redusere kostnadene for skytjenester og gi økonomiske fordeler for organisasjonen.</t>
  </si>
  <si>
    <t>EDP-avtale eller annen fremforhandlet rabatt eksisterer</t>
  </si>
  <si>
    <t>Leasing-rabatter brukt på tvers av alle subscriptions/accounts (Spot-prising, Reservasjoner)</t>
  </si>
  <si>
    <t>Det jobbes kontinuerlig med å forbedre rabatt-posisjonen</t>
  </si>
  <si>
    <t>Kontinuerlig forbedring av rabatter i sky</t>
  </si>
  <si>
    <t>Eksempler på kontinuerlig forbedring av rabatter i skyen inkluderer:
 - Forhandlinger med skytjenesteleverandører for å oppnå bedre priser og rabatter basert på økt bruk eller langsiktige forpliktelser.
  - Overvåking og justering av ressursbruk og kostnader for å identifisere områder der ytterligere rabatter kan oppnås, for eksempel ved å flytte arbeidsbelastninger til mer kostnadseffektive instanser eller optimalisere ressursutnyttelsen.
  - Aktiv utnyttelse av tilgjengelige rabattprogrammer og initiativer fra skytjenesteleverandører, for eksempel spotinstanser, reservasjonsforekomster eller dedikerte hoster, for å oppnå betydelige kostnadsbesparelser.
  - Regelmessig evaluering av leverandører og sammenligning av priser og rabatter for å sikre at organisasjonen får mest mulig verdi for pengene og utnytter de beste tilgjengelige tilbudene.
Disse tiltakene bidrar til å kontinuerlig forbedre rabattene og kostnadsbesparelsene i skyen, slik at organisasjonen kan oppnå optimal verdi og effektivitet.</t>
  </si>
  <si>
    <t>Toppnivået av mulig rabatt oppnådd i henhold til bransjestandarder og benchmarking</t>
  </si>
  <si>
    <t>Forhandlingsbaserte rabatter</t>
  </si>
  <si>
    <t>- Har dere forhandlet fram noen bedriftsrabatter med leverandører eller tjenesteleverandører?
- Benyttes rabattprogrammer som Reservasjoner, Kostnadsbesparende Planer ("Savings Plans")?
- Er det gjennomført noen incentivprogrammer fra skyleverandøren, for eksempel AWS Migration Acceleration Program (MAP), Azure Migration &amp; Modernization Program (AMMP), eller Google Partner Service Fund (PSF)?</t>
  </si>
  <si>
    <t>MAP, AMMP eller PSF-tjenester benyttes, inkludert tagging for migrerte arbeidslaster</t>
  </si>
  <si>
    <t>Service Control Policies</t>
  </si>
  <si>
    <t>- Benyttes Service Control Policies? Eks. Azure Policy-funksjonaliteten. 
- Er beste praksis-policyer på plass, for eksempel bruk av tagging med håndheving (enforced tagging)?</t>
  </si>
  <si>
    <t>Innledende bevissthet om hvilke tekniske muligheter som er tilgjengelig</t>
  </si>
  <si>
    <t>Noen beste praksis retningslinjer er definert, med rom for forbedring</t>
  </si>
  <si>
    <t>Omfattende beste praksis-prinispper for kost-optimalisering er tatt i bruk</t>
  </si>
  <si>
    <t>Det jobbes kontinuerlig med å forbedre retningslinjer/policies relatert til FinOps</t>
  </si>
  <si>
    <t>Ledende bransjestandarder for bruk av FinOps-relaterte policies/retningslinjer</t>
  </si>
  <si>
    <t>- Benyttes et forretningsinnsiktsverktøy (BI tool) som kan ta imot skybaserte kostnads- og bruksdata (CUR-data)?
- Har ikke-tekniske interessenter tilgang til forretningsinnsiktsverktøy for skybruk og kostnadsdata? Dvs. har de tilgang til relevante styringspanel/oversikter/dashboard?</t>
  </si>
  <si>
    <t>Inkluderte verktøy i portalen til produsenten kombinert med bruk av regneark</t>
  </si>
  <si>
    <t>Definerte og innledende BI-rapporter og dashboard brukes, f.eks PowerBI eller Grafana</t>
  </si>
  <si>
    <t>Omfattende rapportering av skybruk og kostnader med BI-verktøy</t>
  </si>
  <si>
    <t>Integrasjon med bedriftens BI-analyseverktøy</t>
  </si>
  <si>
    <t>Fullstendig automatisert BI-rapporteringsplattform</t>
  </si>
  <si>
    <t>Automatiserte og prediktive krav og prognoser i FinOps og skyøkonomi kan omfatte følgende eksempler:
1. Automatisk innsamling av data: Bruk av automatiserte verktøy og tjenester for å samle inn relevante data om skyressurser, kostnader, forbruk og ytelse.
2.Prediktiv analyse: Bruk av avanserte analytiske modeller og algoritmer for å forutsi fremtidige behov, kostnader og ytelse basert på historiske data og trender.
3. Kostnadsprognoser: Generering av automatiserte kostnadsprognoser basert på forventet forbruk, prisendringer og planlagte endringer i skyinfrastrukturen.
4. Kapasitetsplanlegging: Bruk av prediktive modeller for å identifisere behovet for økt eller redusert kapasitet basert på forventede belastninger og lastprofiler.
5. Ressurs-allokerings-optimalisering: Bruk av automatiserte algoritmer for å optimalisere ressursallokeringen basert på kostnadseffektivitet, ytelsesmål og tjenestekrav.
6. Just-in-time ressursprovisjonering: Automatisk skalering av skyressurser basert på sanntidsbelastning og etterspørsel, slik at man kun betaler for det som er nødvendig.
7. Automatisert budsjettovervåking: Kontinuerlig overvåking av budsjetter og varsler om eventuelle overskridelser eller avvik, slik at man kan iverksette tiltak i sanntid.</t>
  </si>
  <si>
    <t>Service Control Policies (SCP) er en funksjon i skyplattformer som lar organisasjoner definere og håndheve policies på en overordnet nivå. Disse policies styrer tilgangen til ulike skytjenester og ressurser for brukere og grupper i organisasjonen. 
Service Control Policies kan brukes til å begrense tilgangen til spesifikke tjenester eller ressurser, sette opp sikkerhetsretningslinjer og sørge for at skyinfrastrukturen blir brukt i samsvar med organisasjonens krav og retningslinjer. 
Policies kan omfatte aspekter som tillatelse til å opprette, endre eller slette ressurser, aktivere eller deaktivere visse funksjoner, eller implementere sikkerhetskrav som f.eks. kryptering eller nettverkskonfigurasjon. Ved å bruke Service Control Policies kan organisasjoner opprettholde sikkerheten og kontrollen over skyressursene sine.</t>
  </si>
  <si>
    <t>Vurdering av Applikasjonsportefølje</t>
  </si>
  <si>
    <t>- Vurderes det økonomiske aspektet for hver applikasjon ved flytting til sky-løsninger?</t>
  </si>
  <si>
    <t>Grunnleggende migrerings-planlegging</t>
  </si>
  <si>
    <t>Delvis økonomiske for-analyser gjøres i forbindelse med migrering til sky</t>
  </si>
  <si>
    <t>Omfattende evaluering av applikasjoner ifbm migrering</t>
  </si>
  <si>
    <t>Det benyttes automatiserte verktøy i evalueringsfasen ifbm migreringer</t>
  </si>
  <si>
    <t>Automatiserte verktøy i forbindelse med migrering</t>
  </si>
  <si>
    <t>Slike verktøy kan analysere infrastrukturen, identifisere applikasjonsavhengigheter og i tillegg gi kostnads- og ytelsesvurderinger. Eks. Azure Migrate, Cloudamize, Cloudscape, IBM Turbonomic, Cloudscreener, m.fl.</t>
  </si>
  <si>
    <t>Det jobbes kontinuerlig med å forbedre evaluerings-skjemaer o.l. og moderniserings-alternativer vurderes per applikasjon</t>
  </si>
  <si>
    <t>Sky-struktur og organisering</t>
  </si>
  <si>
    <t>AWS SCP</t>
  </si>
  <si>
    <t>AWS SCP står for "AWS Service Control Policies". Det er en funksjonalitet i Amazon Web Services (AWS) som gir en sentralisert kontroll over tjenestetilgang og konfigurasjon i AWS-kontoer.
SCP lar virksomheten definere policyer som begrenser hva brukerne kan gjøre innenfor AWS-tjenestene. Denne kontrollen kan brukes til å implementere sikkerhets- og samsvarsstandarder ved å begrense tilgangen til bestemte tjenester, API-operasjoner eller ressurser på tvers av kontoer og organisasjonsenheter. 
SCP kan hjelpe organisasjoner med å opprettholde konsistens, sikkerhet og overholdelse på tvers av deres AWS-infrastruktur ved å håndheve policyer på overordnet nivå.</t>
  </si>
  <si>
    <t>Kun grunnleggende skyorganisasjonsstruktur</t>
  </si>
  <si>
    <t>- Finnes det en logisk organisatorisk struktur som kan videreføres i sammenheng med organisering av struktur og inndeling i sky?
- Er det allerede en slik struktur på plass?
- Er organisatoriske styringsprinsipper på plass som kan videreføres gjennom f.eks. AWS Organization og AWS SCP, Azure Management Groups, Azure Policy?</t>
  </si>
  <si>
    <t>Noen Service Control Policies eller overordnede retningslinjer er på plass</t>
  </si>
  <si>
    <t>Omfattende bruk av retningslinjer og barrierer styrer bruken og tilgjengeligheten av skytjenester</t>
  </si>
  <si>
    <t>Det gjennomføres kontinuerlige gjennomganger for forbedring</t>
  </si>
  <si>
    <t>Integrasjon med cloud management verktøy</t>
  </si>
  <si>
    <t>Ytelses- og Kapasitetsstyring</t>
  </si>
  <si>
    <t>Registrering og rapportering av sky-bruk</t>
  </si>
  <si>
    <t>I Azure kan bruk av ressurser bli registrert og rapportert på ulike måter. Her er noen eksempler:
    Azure Monitor, Azure Cost Management + Billing, Azure Advisor, Azure Log Analytics</t>
  </si>
  <si>
    <t>- Hvordan blir bruk av ressurser registrert og rapportert?
- Hvordan håndteres ytelses- og kapasitetstyringen?
- Hvilke former for automatisering benyttes i overvåking av sky og detektering av avvik (anomalies)?</t>
  </si>
  <si>
    <t>Reaktiv monitorering</t>
  </si>
  <si>
    <t>Delvis proaktiv overvåking og analyse</t>
  </si>
  <si>
    <t>Varslinger er integrert med Service Desk i en eller annen form</t>
  </si>
  <si>
    <t>Kobling av forretningsmål til ytelses- og kapasitetsmålinger</t>
  </si>
  <si>
    <t>Eksempler:
Forretningsmål: Øke salgsinntektene.
Ytelses- og kapasitetsmåling: Overvåke og analysere nettsidens responstid og lastetid for å sikre rask og pålitelig kundeopplevelse. Bruk Azure Application Insights eller Azure Monitor for å samle inn og analysere relevant ytelsesdata.
Forretningsmål: Redusere kostnadene
Ytelses- og kapasitetsmåling: Overvåke og analysere ressursutnyttelse, som CPU-bruk og minneforbruk, for å identifisere overflødige eller underutnyttede ressurser. Bruk Azure Monitor eller Azure Cost Management + Billing for å få innsikt i ressursbruken og identifisere kostnadsbesparende muligheter.
Forretningsmål: Øke brukertilfredsheten
Ytelses- og kapasitetsmåling: Overvåke og analysere brukerinteraksjoner og tilbakemeldinger for å identifisere områder der brukeropplevelsen kan forbedres. Bruk Azure Application Insights eller Azure Feedback Analytics for å samle inn og analysere brukerdata og tilbakemeldinger.
Forretningsmål: Sikre høy tilgjengelighet
Ytelses- og kapasitetsmåling: Overvåke og analysere systemtilgjengelighet og oppetid for å sikre at tjenestene er kontinuerlig tilgjengelige for brukerne. Bruk Azure Monitor eller Azure Application Insights for å overvåke systemstatus og varsle om eventuelle nedetider eller problemer.</t>
  </si>
  <si>
    <t>Forretningsmålene er direkte knyttet til ytelses- og kapasitetsmålingene, og det er et tett samspill mellom dem.</t>
  </si>
  <si>
    <t>Driftsstøtte-strategi</t>
  </si>
  <si>
    <t>- Er FinOps en del av strategien til virksomhetens driftsstøtte (Operations Support)?</t>
  </si>
  <si>
    <t>Grunnleggende bevissthet rundt FinOps</t>
  </si>
  <si>
    <t>Driftsveiledninger  (Runbooks/Playbooks) for kostnadsoptimalisering er er på plass</t>
  </si>
  <si>
    <t>Maskinlæring (ML) benyttes for å forbedre automatiserte oppgaver</t>
  </si>
  <si>
    <t>Dynamisk Lisenshåndtering</t>
  </si>
  <si>
    <t>Skykostnadsstyring</t>
  </si>
  <si>
    <t xml:space="preserve">Kostnadsfordeling og internfakturering </t>
  </si>
  <si>
    <t>Bærekraft</t>
  </si>
  <si>
    <t>- Er det et samspill med virksomhetens lisensfunksjon, dvs. addresseres eksempelvis BYOSL/AHUB?
- Hvordan og hvor ofte gjøres lisensgjennomganger og optimalisering?
- Gjennomføres det jevnlige gjennomganger av lisenser med hensyn til optimalisering i både on-prem og sky?</t>
  </si>
  <si>
    <t>Grunnleggende bevissthet rundt lisens-håndtering i sky</t>
  </si>
  <si>
    <t>Lisenser overføres mellom on-prem og sky</t>
  </si>
  <si>
    <t>Delvis lisens-optimalisering i sky</t>
  </si>
  <si>
    <t>Dynamisk lisens-optimalisering
Verktøy for overvåking og status av lisenser</t>
  </si>
  <si>
    <t>Poengsystemer for benchmarking av sky-kostnader</t>
  </si>
  <si>
    <t>Eksempler på systemer for poengvurdering som kan brukes for å benchmark kostnader:
    FinOps Scorecard: Et scorekort spesifikt utviklet for FinOps som vurderer og rangerer kostnadsstyringsytelsen basert på nøkkelindikatorer og målinger.
    Kostnadsindeks: Et numerisk system som sammenligner kostnadene for ulike skyressurser eller tjenester og gir en indikasjon på hvor kostnadseffektive de er sammenlignet med hverandre.
    Kostnadseffektivitetsgrad: Et system som vurderer hvor effektivt organisasjonen bruker skyressursene sine i forhold til forventet kostnad og ytelse.
    Kostnadsbesparelsesgrad: En vurdering av hvor mye kostnadsbesparelse som er oppnådd gjennom kostnadsstyringstiltak og sammenligning med tidligere perioder eller bransjestandarder.
    Kostnadsfordeling: En metode for å fordele kostnader på ulike kostnadsenheter, prosjekter eller avdelinger for å evaluere kostnadsytelsen og identifisere områder for forbedring.</t>
  </si>
  <si>
    <t>- Hvilke verktøy og prosesser benyttes for kostnadshåndtering av skyutgiftene?
- Overvåkes ressurs-bruk og behov?
- Hvordan oppdages under-utnyttede ressurser?
- Hvem er ansvarlige for håndtering av sky-kostnader? (FinOps teamet?)
- Hvordan rapporteres kostnads- og bruksdata til interessenter, og hvor ofte skjer det?
- Hvilke tiltak blir gjort som respons på avvik (anomalies)?
- Hvordan blir kostnadene benchmarket / hvilket system for poengvurdering  er på plass?
- På hvilken måte brukes de ulike prisene/ratene?
- Hvordan håndteres volum-rabatter?
- Hvilke tjenester kjøpes gjennom marketplace?</t>
  </si>
  <si>
    <t>Synlighet på tidligere skykostnader og aktivitet.
Sjelden måling av skykostnader.</t>
  </si>
  <si>
    <t>Separat overvåking for de ulike skytjenesteleverandørene.
Definisjon av skykostnadsreferanse (baseline).</t>
  </si>
  <si>
    <t>Regelmessige og omfattende gjennomganger av kostnader og bruk
Deteksjon av kostnadsavvik (anomalies) på plass
Bruk av dashboards</t>
  </si>
  <si>
    <t>Overvåking av finansielle skyutgifter i sanntid gjennom automatiserte varsler, rapporter og dashboard-visninger</t>
  </si>
  <si>
    <t>Enhetsøkonomi (Cloud Unit Economics) 
Forretningsverdi vs skyutgiftsanalyser</t>
  </si>
  <si>
    <t>- Er dere i stand til å koble utgiftsdata til virksomhetens forretningsenheter og hvordan er prosessen for dette?
- Hva er retningslinjene for kostnadsallokering?
- Hva er de eksisterende tilnærmingene og mulighetene for tagging?
- Hvordan håndteres samlefakturaer (konsoliderte faktura fra leverandør)?
- Hvordan utføres kostnadsfordeling? Manuelt eller automatisk?
- Blir kostnadene for en tjeneste fakturert til forbrukeren av tjenesten? (Internfakturering)
-  Hvordan utføres showback (visning av kostnader)?</t>
  </si>
  <si>
    <t>Enkel samlet fakturering</t>
  </si>
  <si>
    <t>Tagging er på plass for å muliggjøre showback (visning) til kostnadssentre, forretningsenheter, eller applikasjonseiere.</t>
  </si>
  <si>
    <t>En "chargeback"-modell er på plass, der virksomhetens enheter blir belastet for sitt forbruk av skytjenester</t>
  </si>
  <si>
    <t>En detaljert allokeringsmodell er på plass for effektiv "chargeback"-modell og justering av utgifter</t>
  </si>
  <si>
    <t>Fullstendige kostnader blir allokert og internfakturert automatisk</t>
  </si>
  <si>
    <t>Viktige observasjoner</t>
  </si>
  <si>
    <t>Viktige anbefalinger</t>
  </si>
  <si>
    <t>Gjennomsnittlig totalvurdering</t>
  </si>
  <si>
    <t>Nåværende nivå</t>
  </si>
  <si>
    <t>Ønsket nivå</t>
  </si>
  <si>
    <t>Oppsett, Struktur &amp; Vedlikehold</t>
  </si>
  <si>
    <t>Instanser</t>
  </si>
  <si>
    <t>Lagring</t>
  </si>
  <si>
    <t>Databaser</t>
  </si>
  <si>
    <t>Native tjenester</t>
  </si>
  <si>
    <t>FinOps Forvaltning</t>
  </si>
  <si>
    <t>Drift</t>
  </si>
  <si>
    <t>Budsjettering og prognoser</t>
  </si>
  <si>
    <t>Verktøy for Forretningsinnsikt</t>
  </si>
  <si>
    <t>Retningslinjer og barrierer</t>
  </si>
  <si>
    <t>- 
- Hvordan blir krav og behov fanget opp, prioritert og dokumentert?  
- Vurderes fremtidige behov i skyen ut fra prognoser sett opp mot ulike pris-alternativ? (Eks Kapasitetsplanlegging PAYG vs RI, Kontraktsforhandlinger, Tidsbasert prissetting, Optimal Skalerbarhet)
- Hvordan brukes forretnings-caser i denne sammenhengen?
- Vurderes ulike migrerings/etablerings-alternativ per applikasjon?</t>
  </si>
  <si>
    <t>- Er økonomistyring av sky-kostnader en del av en overordnet forvaltningsplan? 
- Har virksomheten deres etablert et eget utvalg for håndtering av FinOps-aktiviteter, dvs et dedikert FinOps Team?
- Har FinOps-teamet et mandat, eller eksisterer retningslinjer for en FinOps-praksis?
- Er målene til FinOps-teamet tydelig definert? 
- Er FinOps foranket hos ledelsen?
- Gjennomføres regelmessige gjennomganger av skyutgifter og kostnader?
- Hvordan er beslutningsprosesser tilknyttet skyteknologi tilpasset virksomhetens overordnede mål?</t>
  </si>
  <si>
    <t>Interessent-styring</t>
  </si>
  <si>
    <t>Krav- og behovsstyring</t>
  </si>
  <si>
    <t>SLA-styring for kostnadskontroll</t>
  </si>
  <si>
    <t>Det praktiseres ambassadørvirksomhet for FinOps,
Spillifisering benyttes for økt motivasjon.</t>
  </si>
  <si>
    <t>Kjerne-applikasjoner eller andre store applikasjonsmiljøer som er relevante</t>
  </si>
  <si>
    <t>- Hvordan analyseres og planlegges trender, endringene og avvikene i skyutgiftene over tid?
- Hvilken forhåndskjøpskapasitet er definert?</t>
  </si>
  <si>
    <t xml:space="preserve">Bruk av maskinlæring for automatiserte skykostnad-prognoser </t>
  </si>
  <si>
    <t xml:space="preserve">Kostnadestimering fra skyleverandør </t>
  </si>
  <si>
    <t xml:space="preserve">Budsjetter satt på account-nivå 
</t>
  </si>
  <si>
    <t xml:space="preserve">Analyse av faktiske utgifter vs. budsjetter </t>
  </si>
  <si>
    <t xml:space="preserve">Initiell bevissthet om KPIer </t>
  </si>
  <si>
    <t xml:space="preserve">Service level rapportering på plass til et gitt nivå </t>
  </si>
  <si>
    <t xml:space="preserve">Omfattende rapportering </t>
  </si>
  <si>
    <t xml:space="preserve">Kontinuerlig vurdering for forbedring </t>
  </si>
  <si>
    <t>Oppsett, struktur og vedlikehold</t>
  </si>
  <si>
    <t xml:space="preserve">Lagring </t>
  </si>
  <si>
    <t xml:space="preserve">FinOps forvaltning </t>
  </si>
  <si>
    <t xml:space="preserve">Drift </t>
  </si>
  <si>
    <t xml:space="preserve">Nøkkelobservasjoner </t>
  </si>
  <si>
    <t>Nøkkelanbefalinger</t>
  </si>
  <si>
    <t xml:space="preserve">Nåværende nivå </t>
  </si>
  <si>
    <t xml:space="preserve">Ønsket nivå </t>
  </si>
  <si>
    <t xml:space="preserve">Notat/kommentar </t>
  </si>
  <si>
    <t xml:space="preserve">Tagging og merking </t>
  </si>
  <si>
    <t xml:space="preserve">Budsjetter med terskelverdier </t>
  </si>
  <si>
    <t xml:space="preserve">Dashboards / Kostnadsstyringsverktøy </t>
  </si>
  <si>
    <t xml:space="preserve">Budsjettvarsling </t>
  </si>
  <si>
    <t xml:space="preserve">Varsling om kostnadsmessige avvik </t>
  </si>
  <si>
    <t xml:space="preserve">Automatisk oppe- og nedetid </t>
  </si>
  <si>
    <t xml:space="preserve">Automatisk skalering </t>
  </si>
  <si>
    <t>Reserverte ressurser</t>
  </si>
  <si>
    <t>Spot-instanser</t>
  </si>
  <si>
    <t xml:space="preserve">Livssykluspolicy i bruk </t>
  </si>
  <si>
    <t xml:space="preserve">Bruk av kostnadseffektive nivåer </t>
  </si>
  <si>
    <t xml:space="preserve">Serverløs </t>
  </si>
  <si>
    <t xml:space="preserve">Modenhetsnivåer </t>
  </si>
  <si>
    <t xml:space="preserve">Analyse på skyforbruk og konsum </t>
  </si>
  <si>
    <t xml:space="preserve">Gjennomgang av kostnadsoptimalisering </t>
  </si>
  <si>
    <t>Variabler</t>
  </si>
  <si>
    <t xml:space="preserve">Ansvarliggjøring av skykostnader </t>
  </si>
  <si>
    <t xml:space="preserve">Gjennomgang av kostnadsprognoser </t>
  </si>
  <si>
    <t xml:space="preserve">Playbooks for automatisering og orkestrering av operative oppgaver </t>
  </si>
  <si>
    <t xml:space="preserve">Hyppighet på gjennomgang </t>
  </si>
  <si>
    <t xml:space="preserve">Ressurser tagget. Policier </t>
  </si>
  <si>
    <t xml:space="preserve">Kostnadsrapporter </t>
  </si>
  <si>
    <r>
      <t xml:space="preserve">- Tar SLAene hensyn til FinOps? 
- Er KPIer definert?
</t>
    </r>
    <r>
      <rPr>
        <sz val="8"/>
        <rFont val="Calibri"/>
        <family val="2"/>
        <scheme val="minor"/>
      </rPr>
      <t xml:space="preserve">- Hva er SLAene for billing agenten/ tredjepartsaktør som håndterer fakturer?
</t>
    </r>
    <r>
      <rPr>
        <sz val="8"/>
        <color theme="1"/>
        <rFont val="Calibri"/>
        <family val="2"/>
        <scheme val="minor"/>
      </rPr>
      <t xml:space="preserve">- Hva er SLAene for skytjenesteleverandøren? </t>
    </r>
  </si>
  <si>
    <t xml:space="preserve">Sporadisk </t>
  </si>
  <si>
    <t xml:space="preserve">Begrenset playbooks i bruk </t>
  </si>
  <si>
    <t xml:space="preserve">Nå </t>
  </si>
  <si>
    <t xml:space="preserve">Mål </t>
  </si>
  <si>
    <t xml:space="preserve">Kontobudsjetter.
Terskelverdi </t>
  </si>
  <si>
    <t xml:space="preserve">Ressurser med overvåkingsagenter </t>
  </si>
  <si>
    <t>Dashboardvisninger</t>
  </si>
  <si>
    <t xml:space="preserve">Kostnads- og budsjettvarsler Cost and Budget alerts </t>
  </si>
  <si>
    <t>% av instanser med planlagt oppe- og nedetid</t>
  </si>
  <si>
    <t xml:space="preserve">% av instanser som autoskaleres </t>
  </si>
  <si>
    <t xml:space="preserve">% av instanser med RI (reservasjon) </t>
  </si>
  <si>
    <t xml:space="preserve">% av instanser med Spot-prising </t>
  </si>
  <si>
    <t>Lagringsdata</t>
  </si>
  <si>
    <t>% av databaser</t>
  </si>
  <si>
    <t xml:space="preserve">% av administrerte tjenester i bruk </t>
  </si>
  <si>
    <t>Hyppighet (deltakere)</t>
  </si>
  <si>
    <t xml:space="preserve">Tilnærming </t>
  </si>
  <si>
    <t xml:space="preserve">Gjennomsnittlig totalvurdering </t>
  </si>
  <si>
    <t xml:space="preserve">Kategori </t>
  </si>
  <si>
    <t>Aktivitet</t>
  </si>
  <si>
    <t xml:space="preserve">Grunnleggende tagging </t>
  </si>
  <si>
    <t xml:space="preserve">Organisasjonsnivå </t>
  </si>
  <si>
    <t xml:space="preserve">Kun standardfunksjonalitet </t>
  </si>
  <si>
    <t xml:space="preserve">Plan for terskelverdier </t>
  </si>
  <si>
    <t>Innsamling og analyse av historiske data</t>
  </si>
  <si>
    <t xml:space="preserve">Begrenset oppsett for skalering </t>
  </si>
  <si>
    <t xml:space="preserve">Evaluering av alternativer </t>
  </si>
  <si>
    <t xml:space="preserve">Begrenset bruk av kostnadseffektive lagringsnivåer </t>
  </si>
  <si>
    <t xml:space="preserve">Evaluering av tjenester </t>
  </si>
  <si>
    <t>&gt; 4 / år
(kun IT personnell)</t>
  </si>
  <si>
    <t xml:space="preserve">Kostnadsoversikt kun på account-nivå </t>
  </si>
  <si>
    <t xml:space="preserve">Månedlig
</t>
  </si>
  <si>
    <t xml:space="preserve">Kostnadsoversikt på applikasjonsnivå </t>
  </si>
  <si>
    <t xml:space="preserve">Månedlig 
</t>
  </si>
  <si>
    <t xml:space="preserve">Kvartalsvis </t>
  </si>
  <si>
    <t xml:space="preserve">Ulike format og adhoc playbooks </t>
  </si>
  <si>
    <t xml:space="preserve">&gt;50% autoskalering </t>
  </si>
  <si>
    <t xml:space="preserve">&gt;80% autoskalering </t>
  </si>
  <si>
    <t xml:space="preserve">100% autoskalering </t>
  </si>
  <si>
    <t xml:space="preserve">Automatisert konfigurering  </t>
  </si>
  <si>
    <t>Taggingstrategi/ policy</t>
  </si>
  <si>
    <t xml:space="preserve">70% Tagget 
</t>
  </si>
  <si>
    <t xml:space="preserve">100% Tagget </t>
  </si>
  <si>
    <t>Budsjettpolicy</t>
  </si>
  <si>
    <t xml:space="preserve">Enkel dashbordløsning basert på verktøy </t>
  </si>
  <si>
    <t xml:space="preserve">Budsjetter satt </t>
  </si>
  <si>
    <t xml:space="preserve">Deteksjon av kostnadsavvik </t>
  </si>
  <si>
    <t xml:space="preserve">Noe bruk av planlagt oppe-nedetid </t>
  </si>
  <si>
    <t>Noen business caser</t>
  </si>
  <si>
    <t>70% av Accounts med budsjetter</t>
  </si>
  <si>
    <t xml:space="preserve">Integrasjon av sanntidsdata </t>
  </si>
  <si>
    <t xml:space="preserve">Deteksjon av terskelverdier </t>
  </si>
  <si>
    <t xml:space="preserve">Regelmessige kostnadsgjennomganger </t>
  </si>
  <si>
    <t xml:space="preserve">&gt;80% av instanser med automatisk oppe- og nedetid </t>
  </si>
  <si>
    <t xml:space="preserve">100% av instanser med automatisk oppe- og nedetid </t>
  </si>
  <si>
    <t xml:space="preserve">Bruk av maskinlæring for å automatisere automatisk oppe- og nedetid </t>
  </si>
  <si>
    <t>&gt;50%  RIs</t>
  </si>
  <si>
    <t>&gt;30%  Spot</t>
  </si>
  <si>
    <t>Månedlig 
(+ Finans og innkjøp)</t>
  </si>
  <si>
    <t xml:space="preserve">Ukentlig </t>
  </si>
  <si>
    <t xml:space="preserve">Månedlig </t>
  </si>
  <si>
    <t>Fullstendig definert playbooks</t>
  </si>
  <si>
    <t xml:space="preserve">Høy utnyttelse og ytelse </t>
  </si>
  <si>
    <t xml:space="preserve">Implementering av BI verktøy </t>
  </si>
  <si>
    <t xml:space="preserve">Terskelverdier håndtert med mindre enn 10% variasjon </t>
  </si>
  <si>
    <t xml:space="preserve">Kostnadsavvik med mindre enn 10% variasjon </t>
  </si>
  <si>
    <t xml:space="preserve">Kontinuerlige rightsizing gjennomganger/analyser </t>
  </si>
  <si>
    <t xml:space="preserve">Kontinuerlige rightsizing gjennomganger/ analyser </t>
  </si>
  <si>
    <t>Månedlig 
Gjennomgang av bruk/kostnad I forhold til forretningsmål 
(+Forretningsansvarlig)</t>
  </si>
  <si>
    <t>Månedlig 
med Business Caser
(+Forretningseier)</t>
  </si>
  <si>
    <t xml:space="preserve">Kostnadsoversikt (showback) og tilbakefakturering (chargeback) på forretningsenhet </t>
  </si>
  <si>
    <t xml:space="preserve">Tilbakefakturering til applikasjon </t>
  </si>
  <si>
    <t xml:space="preserve">Daglig  / Automatisk varsling </t>
  </si>
  <si>
    <t xml:space="preserve">Ukentlige justeringer </t>
  </si>
  <si>
    <t xml:space="preserve">Kontinuerlig forbedring av playbooks </t>
  </si>
  <si>
    <t>Prediksjon ved hjelp av maskinlæring (ML)</t>
  </si>
  <si>
    <t>Kontinuerlig forbedring ved hjelp av maskinlæring (ML)</t>
  </si>
  <si>
    <t xml:space="preserve">Verktøy koblet til forretningsdata </t>
  </si>
  <si>
    <t>Automatisert rightsizing</t>
  </si>
  <si>
    <t xml:space="preserve">Automatisert rightsizing </t>
  </si>
  <si>
    <t xml:space="preserve">Maskinlæring (ML) benyttet til forecasting </t>
  </si>
  <si>
    <t xml:space="preserve">Maskinlæring (ML) benyttet til kostnadsoptimalisering og prediksjon av dette </t>
  </si>
  <si>
    <t>Internfakturering til business metrics</t>
  </si>
  <si>
    <t xml:space="preserve">Sanntid ved bruk av AI-analyse </t>
  </si>
  <si>
    <t xml:space="preserve">Bruk av maskinlæring for å forbedre servicenivåer </t>
  </si>
  <si>
    <t>Automatisk avviksvarsling</t>
  </si>
  <si>
    <t>- Måles besparelser og miljøpåvirkning som er oppnådd gjennom sky-tiltak?
- Vurderes de miljømessige fordelene som kan oppnås ved å migrere infrastruktur til skyen?
- Vurderes bruken av skytjenester når den totale bærekraften til virksomheten beregnes?
- Er bærekraftige praksiser integrerert i virksomhetens skystrategi?</t>
  </si>
  <si>
    <t>Reaktiv overvåking og analyse gjøres ved behov</t>
  </si>
  <si>
    <t>Rapportering gjøres jevnlig med CO2-konsum sett opp mot sky-bruk</t>
  </si>
  <si>
    <t>Initiell bevissthet om bærekraft og sky
Bærekraft er nevnt i sky-strategien</t>
  </si>
  <si>
    <t>Bærekraft og miljøpåvirkning er integrert i virksomhetens rapporterings-løsning og modeller</t>
  </si>
  <si>
    <t xml:space="preserve">Bruk av maskinlæring for automatiserte skykostnad og CO2-konsum med prognoser </t>
  </si>
  <si>
    <t xml:space="preserve">Konsolidering av budsjett fra alle accounts 
</t>
  </si>
  <si>
    <t>Påkrevde definerte felter og automatisert sjekk av overholdelse</t>
  </si>
  <si>
    <t>Det er gjort noe innsamling av tilgjengelighets-krav fra noen applikasjoner/tjenester</t>
  </si>
  <si>
    <t>Det er laget noe spesifikasjon for innledende implementering av right-sizing</t>
  </si>
  <si>
    <t>Grunnleggende vurdering av det som anbefales i portalene (AWS CloudWatch, AWS Trusted Advisor, Azure Advisor, osv)</t>
  </si>
  <si>
    <t>Planer for rightsizing gjennomføres ad-hoc</t>
  </si>
  <si>
    <t>Rapporter fra Portalene (AWS Trusted Advisor, Azure Advisor, etc)</t>
  </si>
  <si>
    <t>Grunnleggende vurdering av anbefalinger fra portalene (AWS CloudWatch og Trusted Advisor, Azure Advisor, etc)</t>
  </si>
  <si>
    <t>Generisk FinOps modenhetsanalyse</t>
  </si>
  <si>
    <t>Utførende FinOps-konsulent (den som gjennomfører analysen)</t>
  </si>
  <si>
    <t>Måle-perioden (eks Januar 2025)</t>
  </si>
  <si>
    <t>Antall Accounts (AWS), Subscriptions (Azure), eller Projects (GCP)</t>
  </si>
  <si>
    <t>Antall applikasjoner i sky</t>
  </si>
  <si>
    <t>Antall containere</t>
  </si>
  <si>
    <t>Antall serverløse applikasjoner</t>
  </si>
  <si>
    <t>Antall databaser (DBaaS) i sky</t>
  </si>
  <si>
    <t>Har startet på en evaluering av mulige applikasjoner som kan re-faktoreres til Cloud Native</t>
  </si>
  <si>
    <t>Begrenset eller ingen bruk av livssyklus-policier ifbm lagring</t>
  </si>
  <si>
    <t>% av hendelsesdrevet databehandling</t>
  </si>
  <si>
    <t>Ingen eller begrensetde analyser av muligheter for right-sizing</t>
  </si>
  <si>
    <t>Rightsizing gjennomføres ad-hoc</t>
  </si>
  <si>
    <t>Tid fra varsling om hendelse til aksjon</t>
  </si>
  <si>
    <t xml:space="preserve">Agenter for overvåking av CPU og minne-bruk </t>
  </si>
  <si>
    <t>FinOps Modenhets-analyse: Forvaltning &amp; styring</t>
  </si>
  <si>
    <t>FinOps Modenhets-analyse: Optimalisering</t>
  </si>
  <si>
    <r>
      <t xml:space="preserve">En FinOps modenhetsanalyse er et verktøy som skal understøtte evaluering og forbedring av FinOps-modenhet i en virksomhet. Gjennomgangen skal hjelpe til med å identifisere eksisterende modenhetsnivå og prioriterte forbedringstiltak for å øke modenhetsnivået.
Verktøyet fokuserer på to hovedområder:
    </t>
    </r>
    <r>
      <rPr>
        <b/>
        <sz val="10"/>
        <color rgb="FF04242D"/>
        <rFont val="Calibri"/>
      </rPr>
      <t>CCoE-fokus:</t>
    </r>
    <r>
      <rPr>
        <sz val="10"/>
        <color rgb="FF04242D"/>
        <rFont val="Calibri"/>
      </rPr>
      <t xml:space="preserve"> Denne delen vurderer sentrale FinOps-funksjoner sett i kontekst av kompetansesenter for sky (CCOE) og er mer fokusert på forvaltning og styringsprinsipper (governance).
    </t>
    </r>
    <r>
      <rPr>
        <b/>
        <sz val="10"/>
        <color rgb="FF04242D"/>
        <rFont val="Calibri"/>
      </rPr>
      <t>FinOps, teknisk fokus:</t>
    </r>
    <r>
      <rPr>
        <sz val="10"/>
        <color rgb="FF04242D"/>
        <rFont val="Calibri"/>
      </rPr>
      <t xml:space="preserve"> Denne delen vurderer funksjonene og bruken av FinOps innen spesifikke team og er mer teknisk.
Instruksjoner:
   -Identifisér sentrale interessenter og planlegg en gjennomgang av vurderingen, som kan ta 1-2 timer.
   -Fyll ut den gitte tabellen.
  -Fullfør relevante arbeidsark basert på valgt fokus (Forvaltnings-fokus eller FinOps-fokus).
  -For hver vurderingslinje:
    -Bestem nåværende og ønsket modenhetsnivå.
    -Vurdér prioriteringen av å oppnå høyere modenhet.
    -Dokumentér eventuelle støttende bevis og områder for forbedring, hvis kjent.
Den som utfører denne analysen vil deretter organisere anbefalinger etter vurderingen og gi tilbakemelding til mottaker. Denne gjennomgangen/presentasjonen med mottakere og interessenter varer vanligvis opptil 2 timer, og vil involvere prioritering av potensielle forbedringspunkter i kortsiktige sprinter og/eller et mer langsiktig veikart.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</si>
</sst>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sz val="11"/>
      <color theme="0"/>
      <name val="Calibri"/>
      <family val="2"/>
      <scheme val="minor"/>
    </font>
    <font>
      <sz val="8"/>
      <color theme="1"/>
      <name val="Calibri"/>
      <family val="2"/>
      <scheme val="minor"/>
    </font>
    <font>
      <sz val="8"/>
      <color theme="0"/>
      <name val="Calibri"/>
      <family val="2"/>
      <scheme val="minor"/>
    </font>
    <font>
      <sz val="10"/>
      <color theme="1"/>
      <name val="Calibri"/>
      <family val="2"/>
      <scheme val="minor"/>
    </font>
    <font>
      <b/>
      <sz val="18"/>
      <color theme="1"/>
      <name val="Calibri"/>
      <family val="2"/>
      <scheme val="minor"/>
    </font>
    <font>
      <b/>
      <sz val="11"/>
      <color theme="0"/>
      <name val="Calibri"/>
      <family val="2"/>
      <scheme val="minor"/>
    </font>
    <font>
      <b/>
      <sz val="8"/>
      <color theme="1"/>
      <name val="Calibri"/>
      <family val="2"/>
      <scheme val="minor"/>
    </font>
    <font>
      <b/>
      <sz val="8"/>
      <color theme="0"/>
      <name val="Calibri"/>
      <family val="2"/>
      <scheme val="minor"/>
    </font>
    <font>
      <sz val="10"/>
      <color rgb="FF04242D"/>
      <name val="Calibri"/>
    </font>
    <font>
      <b/>
      <sz val="10"/>
      <color rgb="FF04242D"/>
      <name val="Calibri"/>
    </font>
    <font>
      <sz val="8"/>
      <name val="Calibri"/>
      <family val="2"/>
      <scheme val="minor"/>
    </font>
  </fonts>
  <fills count="5">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80">
    <xf numFmtId="0" fontId="0" fillId="0" borderId="0" xfId="0"/>
    <xf numFmtId="0" fontId="0" fillId="3" borderId="0" xfId="0" applyFill="1"/>
    <xf numFmtId="0" fontId="0" fillId="4" borderId="1" xfId="0" applyFill="1" applyBorder="1"/>
    <xf numFmtId="0" fontId="4" fillId="2" borderId="0" xfId="0" applyFont="1" applyFill="1" applyAlignment="1">
      <alignment vertical="center" wrapText="1"/>
    </xf>
    <xf numFmtId="0" fontId="3" fillId="4" borderId="1" xfId="0" quotePrefix="1" applyFont="1" applyFill="1" applyBorder="1" applyAlignment="1">
      <alignment wrapText="1"/>
    </xf>
    <xf numFmtId="0" fontId="3" fillId="4" borderId="1" xfId="0" applyFont="1" applyFill="1" applyBorder="1" applyAlignment="1">
      <alignment vertical="center" wrapText="1"/>
    </xf>
    <xf numFmtId="0" fontId="4" fillId="2" borderId="1" xfId="0" applyFont="1" applyFill="1" applyBorder="1"/>
    <xf numFmtId="0" fontId="3" fillId="4" borderId="1" xfId="0" applyFont="1" applyFill="1" applyBorder="1"/>
    <xf numFmtId="0" fontId="0" fillId="4" borderId="9" xfId="0" applyFill="1" applyBorder="1"/>
    <xf numFmtId="0" fontId="0" fillId="2" borderId="8" xfId="0" applyFill="1" applyBorder="1"/>
    <xf numFmtId="0" fontId="0" fillId="2" borderId="9" xfId="0" applyFill="1" applyBorder="1"/>
    <xf numFmtId="0" fontId="3" fillId="4" borderId="1" xfId="0" applyFont="1" applyFill="1" applyBorder="1" applyAlignment="1">
      <alignment horizontal="center" vertical="center"/>
    </xf>
    <xf numFmtId="0" fontId="8" fillId="4" borderId="1" xfId="0" applyFont="1" applyFill="1" applyBorder="1" applyAlignment="1">
      <alignment vertical="center"/>
    </xf>
    <xf numFmtId="0" fontId="0" fillId="2" borderId="8" xfId="0" applyFill="1" applyBorder="1" applyAlignment="1">
      <alignment wrapText="1"/>
    </xf>
    <xf numFmtId="0" fontId="0" fillId="2" borderId="9" xfId="0" applyFill="1" applyBorder="1" applyAlignment="1">
      <alignment wrapText="1"/>
    </xf>
    <xf numFmtId="0" fontId="0" fillId="4" borderId="1" xfId="0" applyFill="1" applyBorder="1" applyAlignment="1">
      <alignment wrapText="1"/>
    </xf>
    <xf numFmtId="0" fontId="0" fillId="4" borderId="9" xfId="0" applyFill="1" applyBorder="1" applyAlignment="1">
      <alignment wrapText="1"/>
    </xf>
    <xf numFmtId="0" fontId="8" fillId="4" borderId="1" xfId="0" applyFont="1" applyFill="1" applyBorder="1" applyAlignment="1">
      <alignment vertical="center" wrapText="1"/>
    </xf>
    <xf numFmtId="0" fontId="3" fillId="4" borderId="1" xfId="0" applyFont="1" applyFill="1" applyBorder="1" applyAlignment="1">
      <alignment horizontal="center" vertical="center" wrapText="1"/>
    </xf>
    <xf numFmtId="0" fontId="3" fillId="4" borderId="1" xfId="0" quotePrefix="1" applyFont="1" applyFill="1" applyBorder="1" applyAlignment="1">
      <alignment vertical="top" wrapText="1"/>
    </xf>
    <xf numFmtId="9" fontId="3" fillId="4" borderId="1" xfId="0" applyNumberFormat="1" applyFont="1" applyFill="1" applyBorder="1" applyAlignment="1">
      <alignment horizontal="left" vertical="center" wrapText="1"/>
    </xf>
    <xf numFmtId="0" fontId="9" fillId="2" borderId="0" xfId="0" applyFont="1" applyFill="1" applyAlignment="1">
      <alignment vertical="center" wrapText="1"/>
    </xf>
    <xf numFmtId="0" fontId="1" fillId="0" borderId="0" xfId="0" applyFont="1"/>
    <xf numFmtId="0" fontId="0" fillId="2" borderId="1" xfId="0" applyFill="1" applyBorder="1" applyAlignment="1">
      <alignment wrapText="1"/>
    </xf>
    <xf numFmtId="0" fontId="8" fillId="4" borderId="1" xfId="0" applyFont="1" applyFill="1" applyBorder="1" applyAlignment="1">
      <alignment wrapText="1"/>
    </xf>
    <xf numFmtId="4" fontId="8" fillId="4" borderId="1" xfId="0" applyNumberFormat="1" applyFont="1" applyFill="1" applyBorder="1" applyAlignment="1">
      <alignment horizontal="center" vertical="center" wrapText="1"/>
    </xf>
    <xf numFmtId="0" fontId="0" fillId="4" borderId="18" xfId="0" applyFill="1" applyBorder="1" applyAlignment="1">
      <alignment horizontal="center"/>
    </xf>
    <xf numFmtId="0" fontId="0" fillId="4" borderId="19" xfId="0" applyFill="1" applyBorder="1" applyAlignment="1">
      <alignment horizontal="center"/>
    </xf>
    <xf numFmtId="4" fontId="0" fillId="4" borderId="20" xfId="0" applyNumberFormat="1" applyFill="1" applyBorder="1" applyAlignment="1">
      <alignment horizontal="center"/>
    </xf>
    <xf numFmtId="4" fontId="0" fillId="4" borderId="21" xfId="0" applyNumberFormat="1" applyFill="1" applyBorder="1" applyAlignment="1">
      <alignment horizontal="center"/>
    </xf>
    <xf numFmtId="0" fontId="9" fillId="2" borderId="1" xfId="0" applyFont="1" applyFill="1" applyBorder="1"/>
    <xf numFmtId="0" fontId="3" fillId="0" borderId="1" xfId="0" applyFont="1" applyBorder="1"/>
    <xf numFmtId="0" fontId="8" fillId="0" borderId="1" xfId="0" applyFont="1" applyBorder="1" applyAlignment="1">
      <alignment wrapText="1"/>
    </xf>
    <xf numFmtId="0" fontId="1" fillId="4" borderId="18" xfId="0" applyFont="1" applyFill="1" applyBorder="1" applyAlignment="1">
      <alignment horizontal="center"/>
    </xf>
    <xf numFmtId="0" fontId="1" fillId="4" borderId="19" xfId="0" applyFont="1" applyFill="1" applyBorder="1" applyAlignment="1">
      <alignment horizontal="center"/>
    </xf>
    <xf numFmtId="4" fontId="1" fillId="4" borderId="20" xfId="0" applyNumberFormat="1" applyFont="1" applyFill="1" applyBorder="1" applyAlignment="1">
      <alignment horizontal="center"/>
    </xf>
    <xf numFmtId="4" fontId="1" fillId="4" borderId="21" xfId="0" applyNumberFormat="1" applyFont="1" applyFill="1" applyBorder="1" applyAlignment="1">
      <alignment horizontal="center"/>
    </xf>
    <xf numFmtId="0" fontId="3" fillId="4" borderId="1" xfId="0" applyFont="1" applyFill="1" applyBorder="1" applyAlignment="1">
      <alignment wrapText="1"/>
    </xf>
    <xf numFmtId="0" fontId="3" fillId="0" borderId="0" xfId="0" applyFont="1" applyAlignment="1">
      <alignment wrapText="1"/>
    </xf>
    <xf numFmtId="0" fontId="3" fillId="0" borderId="1" xfId="0" applyFont="1" applyBorder="1" applyAlignment="1">
      <alignment vertical="top" wrapText="1"/>
    </xf>
    <xf numFmtId="0" fontId="3" fillId="0" borderId="12" xfId="0" applyFont="1" applyBorder="1" applyAlignment="1">
      <alignment vertical="top" wrapText="1"/>
    </xf>
    <xf numFmtId="0" fontId="12" fillId="4" borderId="1" xfId="0" applyFont="1" applyFill="1" applyBorder="1" applyAlignment="1">
      <alignment vertical="center" wrapText="1"/>
    </xf>
    <xf numFmtId="0" fontId="3" fillId="4" borderId="1" xfId="0" quotePrefix="1" applyFont="1" applyFill="1" applyBorder="1" applyAlignment="1">
      <alignment vertical="center" wrapText="1"/>
    </xf>
    <xf numFmtId="0" fontId="0" fillId="4" borderId="9" xfId="0" applyFill="1" applyBorder="1" applyAlignment="1">
      <alignment vertical="center"/>
    </xf>
    <xf numFmtId="0" fontId="12" fillId="4" borderId="1" xfId="0" quotePrefix="1" applyFont="1" applyFill="1" applyBorder="1" applyAlignment="1">
      <alignment vertical="center" wrapText="1"/>
    </xf>
    <xf numFmtId="0" fontId="10" fillId="4" borderId="8" xfId="0" applyFont="1" applyFill="1" applyBorder="1" applyAlignment="1">
      <alignment horizontal="left" vertical="top" wrapText="1"/>
    </xf>
    <xf numFmtId="0" fontId="5" fillId="4" borderId="10" xfId="0" applyFont="1" applyFill="1" applyBorder="1" applyAlignment="1">
      <alignment horizontal="left" vertical="top" wrapText="1"/>
    </xf>
    <xf numFmtId="0" fontId="5" fillId="4" borderId="9" xfId="0" applyFont="1" applyFill="1" applyBorder="1" applyAlignment="1">
      <alignment horizontal="left" vertical="top" wrapText="1"/>
    </xf>
    <xf numFmtId="0" fontId="1" fillId="4" borderId="2" xfId="0" applyFont="1" applyFill="1" applyBorder="1" applyAlignment="1">
      <alignment horizontal="center" vertical="center"/>
    </xf>
    <xf numFmtId="0" fontId="1" fillId="4" borderId="14" xfId="0" applyFont="1" applyFill="1" applyBorder="1" applyAlignment="1">
      <alignment horizontal="center" vertical="center"/>
    </xf>
    <xf numFmtId="0" fontId="1" fillId="4" borderId="3" xfId="0" applyFont="1" applyFill="1" applyBorder="1" applyAlignment="1">
      <alignment horizontal="center" vertical="center"/>
    </xf>
    <xf numFmtId="0" fontId="1" fillId="4" borderId="4" xfId="0" applyFont="1" applyFill="1" applyBorder="1" applyAlignment="1">
      <alignment horizontal="center" vertical="center"/>
    </xf>
    <xf numFmtId="0" fontId="1" fillId="4" borderId="0" xfId="0" applyFont="1" applyFill="1" applyAlignment="1">
      <alignment horizontal="center" vertical="center"/>
    </xf>
    <xf numFmtId="0" fontId="1" fillId="4" borderId="5" xfId="0" applyFont="1" applyFill="1" applyBorder="1" applyAlignment="1">
      <alignment horizontal="center" vertical="center"/>
    </xf>
    <xf numFmtId="0" fontId="1" fillId="4" borderId="6" xfId="0" applyFont="1" applyFill="1" applyBorder="1" applyAlignment="1">
      <alignment horizontal="center" vertical="center"/>
    </xf>
    <xf numFmtId="0" fontId="1" fillId="4" borderId="15" xfId="0" applyFont="1" applyFill="1" applyBorder="1" applyAlignment="1">
      <alignment horizontal="center" vertical="center"/>
    </xf>
    <xf numFmtId="0" fontId="1" fillId="4" borderId="7" xfId="0" applyFont="1" applyFill="1" applyBorder="1" applyAlignment="1">
      <alignment horizontal="center" vertical="center"/>
    </xf>
    <xf numFmtId="0" fontId="4" fillId="2" borderId="1" xfId="0" applyFont="1" applyFill="1" applyBorder="1" applyAlignment="1">
      <alignment horizontal="center"/>
    </xf>
    <xf numFmtId="0" fontId="3" fillId="4" borderId="1" xfId="0" applyFont="1" applyFill="1" applyBorder="1" applyAlignment="1">
      <alignment horizontal="center"/>
    </xf>
    <xf numFmtId="0" fontId="6" fillId="4" borderId="8"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3" fillId="0" borderId="1" xfId="0" applyFont="1" applyBorder="1" applyAlignment="1">
      <alignment horizontal="left"/>
    </xf>
    <xf numFmtId="0" fontId="2" fillId="2" borderId="1" xfId="0" applyFont="1" applyFill="1" applyBorder="1" applyAlignment="1">
      <alignment horizontal="center" wrapText="1"/>
    </xf>
    <xf numFmtId="0" fontId="2" fillId="2" borderId="16" xfId="0" applyFont="1" applyFill="1" applyBorder="1" applyAlignment="1">
      <alignment horizontal="center"/>
    </xf>
    <xf numFmtId="0" fontId="2" fillId="2" borderId="17" xfId="0" applyFont="1" applyFill="1" applyBorder="1" applyAlignment="1">
      <alignment horizontal="center"/>
    </xf>
    <xf numFmtId="0" fontId="9" fillId="2" borderId="4" xfId="0" applyFont="1" applyFill="1" applyBorder="1" applyAlignment="1">
      <alignment horizontal="left"/>
    </xf>
    <xf numFmtId="0" fontId="9" fillId="2" borderId="0" xfId="0" applyFont="1" applyFill="1" applyAlignment="1">
      <alignment horizontal="left"/>
    </xf>
    <xf numFmtId="0" fontId="2" fillId="2" borderId="1" xfId="0" applyFont="1" applyFill="1" applyBorder="1" applyAlignment="1">
      <alignment horizontal="center"/>
    </xf>
    <xf numFmtId="0" fontId="8" fillId="4" borderId="11" xfId="0" applyFont="1" applyFill="1" applyBorder="1" applyAlignment="1">
      <alignment vertical="center" wrapText="1"/>
    </xf>
    <xf numFmtId="0" fontId="8" fillId="4" borderId="12" xfId="0" applyFont="1" applyFill="1" applyBorder="1" applyAlignment="1">
      <alignment vertical="center" wrapText="1"/>
    </xf>
    <xf numFmtId="0" fontId="8" fillId="4" borderId="11" xfId="0" applyFont="1" applyFill="1" applyBorder="1" applyAlignment="1">
      <alignment horizontal="left" vertical="center"/>
    </xf>
    <xf numFmtId="0" fontId="8" fillId="4" borderId="12" xfId="0" applyFont="1" applyFill="1" applyBorder="1" applyAlignment="1">
      <alignment horizontal="left" vertical="center"/>
    </xf>
    <xf numFmtId="0" fontId="8" fillId="4" borderId="13" xfId="0" applyFont="1" applyFill="1" applyBorder="1" applyAlignment="1">
      <alignment horizontal="left" vertical="center"/>
    </xf>
    <xf numFmtId="0" fontId="6" fillId="4" borderId="8" xfId="0" applyFont="1" applyFill="1" applyBorder="1" applyAlignment="1">
      <alignment horizontal="center" vertical="center"/>
    </xf>
    <xf numFmtId="0" fontId="6" fillId="4" borderId="10" xfId="0" applyFont="1" applyFill="1" applyBorder="1" applyAlignment="1">
      <alignment horizontal="center" vertical="center"/>
    </xf>
    <xf numFmtId="0" fontId="6" fillId="4" borderId="9" xfId="0" applyFont="1" applyFill="1" applyBorder="1" applyAlignment="1">
      <alignment horizontal="center" vertical="center"/>
    </xf>
    <xf numFmtId="0" fontId="7" fillId="2" borderId="16" xfId="0" applyFont="1" applyFill="1" applyBorder="1" applyAlignment="1">
      <alignment horizontal="center"/>
    </xf>
    <xf numFmtId="0" fontId="7" fillId="2" borderId="17" xfId="0" applyFont="1" applyFill="1" applyBorder="1" applyAlignment="1">
      <alignment horizontal="center"/>
    </xf>
    <xf numFmtId="0" fontId="3" fillId="0" borderId="8" xfId="0" applyFont="1" applyBorder="1" applyAlignment="1">
      <alignment horizontal="left"/>
    </xf>
    <xf numFmtId="0" fontId="3" fillId="0" borderId="9"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radarChart>
        <c:radarStyle val="marker"/>
        <c:varyColors val="0"/>
        <c:ser>
          <c:idx val="0"/>
          <c:order val="0"/>
          <c:tx>
            <c:strRef>
              <c:f>'2. M.A. Forvaltnings-fokus'!$I$3</c:f>
              <c:strCache>
                <c:ptCount val="1"/>
                <c:pt idx="0">
                  <c:v>Nåværende nivå</c:v>
                </c:pt>
              </c:strCache>
            </c:strRef>
          </c:tx>
          <c:spPr>
            <a:ln w="25400" cap="rnd" cmpd="sng" algn="ctr">
              <a:solidFill>
                <a:schemeClr val="accent1"/>
              </a:solidFill>
              <a:prstDash val="sysDot"/>
              <a:round/>
            </a:ln>
            <a:effectLst/>
          </c:spPr>
          <c:marker>
            <c:symbol val="none"/>
          </c:marker>
          <c:cat>
            <c:strRef>
              <c:f>'2. M.A. Forvaltnings-fokus'!$B$4:$B$20</c:f>
              <c:strCache>
                <c:ptCount val="17"/>
                <c:pt idx="0">
                  <c:v>Forvaltning av sky</c:v>
                </c:pt>
                <c:pt idx="1">
                  <c:v>Interessent-styring</c:v>
                </c:pt>
                <c:pt idx="2">
                  <c:v>Krav- og behovsstyring</c:v>
                </c:pt>
                <c:pt idx="3">
                  <c:v>Kompetanseheving</c:v>
                </c:pt>
                <c:pt idx="4">
                  <c:v>Strategi, arkitektur og design av skyplattformen</c:v>
                </c:pt>
                <c:pt idx="5">
                  <c:v>Forhandlingsbaserte rabatter</c:v>
                </c:pt>
                <c:pt idx="6">
                  <c:v>Retningslinjer og barrierer</c:v>
                </c:pt>
                <c:pt idx="7">
                  <c:v>Verktøy for Forretningsinnsikt</c:v>
                </c:pt>
                <c:pt idx="8">
                  <c:v>Vurdering av Applikasjonsportefølje</c:v>
                </c:pt>
                <c:pt idx="9">
                  <c:v>Sky-struktur og organisering</c:v>
                </c:pt>
                <c:pt idx="10">
                  <c:v>Ytelses- og Kapasitetsstyring</c:v>
                </c:pt>
                <c:pt idx="11">
                  <c:v>Driftsstøtte-strategi</c:v>
                </c:pt>
                <c:pt idx="12">
                  <c:v>Dynamisk Lisenshåndtering</c:v>
                </c:pt>
                <c:pt idx="13">
                  <c:v>Skykostnadsstyring</c:v>
                </c:pt>
                <c:pt idx="14">
                  <c:v>Kostnadsfordeling og internfakturering </c:v>
                </c:pt>
                <c:pt idx="15">
                  <c:v>Budsjettering og prognoser</c:v>
                </c:pt>
                <c:pt idx="16">
                  <c:v>SLA-styring for kostnadskontroll</c:v>
                </c:pt>
              </c:strCache>
            </c:strRef>
          </c:cat>
          <c:val>
            <c:numRef>
              <c:f>'2. M.A. Forvaltnings-fokus'!$I$4:$I$20</c:f>
              <c:numCache>
                <c:formatCode>General</c:formatCode>
                <c:ptCount val="17"/>
                <c:pt idx="0">
                  <c:v>1</c:v>
                </c:pt>
                <c:pt idx="1">
                  <c:v>1</c:v>
                </c:pt>
                <c:pt idx="2">
                  <c:v>3</c:v>
                </c:pt>
                <c:pt idx="3">
                  <c:v>3</c:v>
                </c:pt>
                <c:pt idx="4">
                  <c:v>2</c:v>
                </c:pt>
                <c:pt idx="5">
                  <c:v>2</c:v>
                </c:pt>
                <c:pt idx="6">
                  <c:v>1</c:v>
                </c:pt>
                <c:pt idx="7">
                  <c:v>2</c:v>
                </c:pt>
                <c:pt idx="8">
                  <c:v>1</c:v>
                </c:pt>
                <c:pt idx="9">
                  <c:v>1</c:v>
                </c:pt>
                <c:pt idx="10">
                  <c:v>1</c:v>
                </c:pt>
                <c:pt idx="11">
                  <c:v>1</c:v>
                </c:pt>
                <c:pt idx="12">
                  <c:v>1</c:v>
                </c:pt>
                <c:pt idx="13">
                  <c:v>1</c:v>
                </c:pt>
                <c:pt idx="14">
                  <c:v>1</c:v>
                </c:pt>
                <c:pt idx="15">
                  <c:v>1</c:v>
                </c:pt>
                <c:pt idx="16">
                  <c:v>1</c:v>
                </c:pt>
              </c:numCache>
            </c:numRef>
          </c:val>
          <c:extLst>
            <c:ext xmlns:c16="http://schemas.microsoft.com/office/drawing/2014/chart" uri="{C3380CC4-5D6E-409C-BE32-E72D297353CC}">
              <c16:uniqueId val="{00000000-1D9E-4CBE-B4AA-E8FC68177B66}"/>
            </c:ext>
          </c:extLst>
        </c:ser>
        <c:ser>
          <c:idx val="1"/>
          <c:order val="1"/>
          <c:tx>
            <c:strRef>
              <c:f>'2. M.A. Forvaltnings-fokus'!$J$3</c:f>
              <c:strCache>
                <c:ptCount val="1"/>
                <c:pt idx="0">
                  <c:v>Ønsket nivå</c:v>
                </c:pt>
              </c:strCache>
            </c:strRef>
          </c:tx>
          <c:spPr>
            <a:ln w="25400" cap="rnd" cmpd="sng" algn="ctr">
              <a:solidFill>
                <a:schemeClr val="accent2"/>
              </a:solidFill>
              <a:prstDash val="sysDot"/>
              <a:round/>
            </a:ln>
            <a:effectLst/>
          </c:spPr>
          <c:marker>
            <c:symbol val="none"/>
          </c:marker>
          <c:cat>
            <c:strRef>
              <c:f>'2. M.A. Forvaltnings-fokus'!$B$4:$B$20</c:f>
              <c:strCache>
                <c:ptCount val="17"/>
                <c:pt idx="0">
                  <c:v>Forvaltning av sky</c:v>
                </c:pt>
                <c:pt idx="1">
                  <c:v>Interessent-styring</c:v>
                </c:pt>
                <c:pt idx="2">
                  <c:v>Krav- og behovsstyring</c:v>
                </c:pt>
                <c:pt idx="3">
                  <c:v>Kompetanseheving</c:v>
                </c:pt>
                <c:pt idx="4">
                  <c:v>Strategi, arkitektur og design av skyplattformen</c:v>
                </c:pt>
                <c:pt idx="5">
                  <c:v>Forhandlingsbaserte rabatter</c:v>
                </c:pt>
                <c:pt idx="6">
                  <c:v>Retningslinjer og barrierer</c:v>
                </c:pt>
                <c:pt idx="7">
                  <c:v>Verktøy for Forretningsinnsikt</c:v>
                </c:pt>
                <c:pt idx="8">
                  <c:v>Vurdering av Applikasjonsportefølje</c:v>
                </c:pt>
                <c:pt idx="9">
                  <c:v>Sky-struktur og organisering</c:v>
                </c:pt>
                <c:pt idx="10">
                  <c:v>Ytelses- og Kapasitetsstyring</c:v>
                </c:pt>
                <c:pt idx="11">
                  <c:v>Driftsstøtte-strategi</c:v>
                </c:pt>
                <c:pt idx="12">
                  <c:v>Dynamisk Lisenshåndtering</c:v>
                </c:pt>
                <c:pt idx="13">
                  <c:v>Skykostnadsstyring</c:v>
                </c:pt>
                <c:pt idx="14">
                  <c:v>Kostnadsfordeling og internfakturering </c:v>
                </c:pt>
                <c:pt idx="15">
                  <c:v>Budsjettering og prognoser</c:v>
                </c:pt>
                <c:pt idx="16">
                  <c:v>SLA-styring for kostnadskontroll</c:v>
                </c:pt>
              </c:strCache>
            </c:strRef>
          </c:cat>
          <c:val>
            <c:numRef>
              <c:f>'2. M.A. Forvaltnings-fokus'!$J$4:$J$20</c:f>
              <c:numCache>
                <c:formatCode>General</c:formatCode>
                <c:ptCount val="17"/>
                <c:pt idx="0">
                  <c:v>4</c:v>
                </c:pt>
                <c:pt idx="1">
                  <c:v>3</c:v>
                </c:pt>
                <c:pt idx="2">
                  <c:v>4</c:v>
                </c:pt>
                <c:pt idx="3">
                  <c:v>4</c:v>
                </c:pt>
                <c:pt idx="4">
                  <c:v>4</c:v>
                </c:pt>
                <c:pt idx="5">
                  <c:v>4</c:v>
                </c:pt>
                <c:pt idx="6">
                  <c:v>5</c:v>
                </c:pt>
                <c:pt idx="7">
                  <c:v>4</c:v>
                </c:pt>
                <c:pt idx="8">
                  <c:v>5</c:v>
                </c:pt>
                <c:pt idx="9">
                  <c:v>3</c:v>
                </c:pt>
                <c:pt idx="10">
                  <c:v>3</c:v>
                </c:pt>
                <c:pt idx="11">
                  <c:v>3</c:v>
                </c:pt>
                <c:pt idx="12">
                  <c:v>3</c:v>
                </c:pt>
                <c:pt idx="13">
                  <c:v>3</c:v>
                </c:pt>
                <c:pt idx="14">
                  <c:v>4</c:v>
                </c:pt>
                <c:pt idx="15">
                  <c:v>3</c:v>
                </c:pt>
                <c:pt idx="16">
                  <c:v>3</c:v>
                </c:pt>
              </c:numCache>
            </c:numRef>
          </c:val>
          <c:extLst>
            <c:ext xmlns:c16="http://schemas.microsoft.com/office/drawing/2014/chart" uri="{C3380CC4-5D6E-409C-BE32-E72D297353CC}">
              <c16:uniqueId val="{00000001-1D9E-4CBE-B4AA-E8FC68177B66}"/>
            </c:ext>
          </c:extLst>
        </c:ser>
        <c:dLbls>
          <c:showLegendKey val="0"/>
          <c:showVal val="0"/>
          <c:showCatName val="0"/>
          <c:showSerName val="0"/>
          <c:showPercent val="0"/>
          <c:showBubbleSize val="0"/>
        </c:dLbls>
        <c:axId val="1943711807"/>
        <c:axId val="1943714687"/>
      </c:radarChart>
      <c:catAx>
        <c:axId val="19437118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43714687"/>
        <c:crosses val="autoZero"/>
        <c:auto val="1"/>
        <c:lblAlgn val="ctr"/>
        <c:lblOffset val="100"/>
        <c:noMultiLvlLbl val="0"/>
      </c:catAx>
      <c:valAx>
        <c:axId val="1943714687"/>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43711807"/>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cap="none" spc="20" baseline="0">
                <a:solidFill>
                  <a:schemeClr val="tx1">
                    <a:lumMod val="50000"/>
                    <a:lumOff val="50000"/>
                  </a:schemeClr>
                </a:solidFill>
                <a:latin typeface="+mn-lt"/>
                <a:ea typeface="+mn-ea"/>
                <a:cs typeface="+mn-cs"/>
              </a:defRPr>
            </a:pPr>
            <a:r>
              <a:rPr lang="en-US"/>
              <a:t>RESULTATER</a:t>
            </a:r>
          </a:p>
        </c:rich>
      </c:tx>
      <c:overlay val="0"/>
      <c:spPr>
        <a:noFill/>
        <a:ln>
          <a:noFill/>
        </a:ln>
        <a:effectLst/>
      </c:spPr>
      <c:txPr>
        <a:bodyPr rot="0" spcFirstLastPara="1" vertOverflow="ellipsis" vert="horz" wrap="square" anchor="ctr" anchorCtr="1"/>
        <a:lstStyle/>
        <a:p>
          <a:pPr>
            <a:defRPr sz="1400" b="0" i="0" u="none" strike="noStrike" kern="1200" cap="none" spc="20" baseline="0">
              <a:solidFill>
                <a:schemeClr val="tx1">
                  <a:lumMod val="50000"/>
                  <a:lumOff val="50000"/>
                </a:schemeClr>
              </a:solidFill>
              <a:latin typeface="+mn-lt"/>
              <a:ea typeface="+mn-ea"/>
              <a:cs typeface="+mn-cs"/>
            </a:defRPr>
          </a:pPr>
          <a:endParaRPr lang="en-US"/>
        </a:p>
      </c:txPr>
    </c:title>
    <c:autoTitleDeleted val="0"/>
    <c:plotArea>
      <c:layout/>
      <c:barChart>
        <c:barDir val="bar"/>
        <c:grouping val="stacked"/>
        <c:varyColors val="0"/>
        <c:ser>
          <c:idx val="0"/>
          <c:order val="0"/>
          <c:tx>
            <c:strRef>
              <c:f>'3. M.A. FinOps-fokus'!$J$3</c:f>
              <c:strCache>
                <c:ptCount val="1"/>
                <c:pt idx="0">
                  <c:v>Nåværende nivå </c:v>
                </c:pt>
              </c:strCache>
            </c:strRef>
          </c:tx>
          <c:spPr>
            <a:gradFill rotWithShape="1">
              <a:gsLst>
                <a:gs pos="0">
                  <a:schemeClr val="accent1">
                    <a:lumMod val="110000"/>
                    <a:satMod val="105000"/>
                    <a:tint val="67000"/>
                  </a:schemeClr>
                </a:gs>
                <a:gs pos="50000">
                  <a:schemeClr val="accent1">
                    <a:lumMod val="105000"/>
                    <a:satMod val="103000"/>
                    <a:tint val="73000"/>
                  </a:schemeClr>
                </a:gs>
                <a:gs pos="100000">
                  <a:schemeClr val="accent1">
                    <a:lumMod val="105000"/>
                    <a:satMod val="109000"/>
                    <a:tint val="81000"/>
                  </a:schemeClr>
                </a:gs>
              </a:gsLst>
              <a:lin ang="5400000" scaled="0"/>
            </a:gradFill>
            <a:ln w="9525" cap="flat" cmpd="sng" algn="ctr">
              <a:solidFill>
                <a:schemeClr val="accent1">
                  <a:shade val="95000"/>
                </a:schemeClr>
              </a:solidFill>
              <a:round/>
            </a:ln>
            <a:effectLst/>
          </c:spPr>
          <c:invertIfNegative val="0"/>
          <c:cat>
            <c:strRef>
              <c:f>'3. M.A. FinOps-fokus'!$B$4:$B$26</c:f>
              <c:strCache>
                <c:ptCount val="23"/>
                <c:pt idx="0">
                  <c:v>Oppsett, Struktur &amp; Vedlikehold</c:v>
                </c:pt>
                <c:pt idx="6">
                  <c:v>Instanser</c:v>
                </c:pt>
                <c:pt idx="11">
                  <c:v>Lagring</c:v>
                </c:pt>
                <c:pt idx="13">
                  <c:v>Databaser</c:v>
                </c:pt>
                <c:pt idx="14">
                  <c:v>Native tjenester</c:v>
                </c:pt>
                <c:pt idx="16">
                  <c:v>FinOps Forvaltning</c:v>
                </c:pt>
                <c:pt idx="22">
                  <c:v>Drift</c:v>
                </c:pt>
              </c:strCache>
            </c:strRef>
          </c:cat>
          <c:val>
            <c:numRef>
              <c:f>'3. M.A. FinOps-fokus'!$J$4:$J$26</c:f>
              <c:numCache>
                <c:formatCode>General</c:formatCode>
                <c:ptCount val="23"/>
                <c:pt idx="0">
                  <c:v>2</c:v>
                </c:pt>
                <c:pt idx="1">
                  <c:v>1</c:v>
                </c:pt>
                <c:pt idx="2">
                  <c:v>1</c:v>
                </c:pt>
                <c:pt idx="3">
                  <c:v>3</c:v>
                </c:pt>
                <c:pt idx="4">
                  <c:v>0</c:v>
                </c:pt>
                <c:pt idx="5">
                  <c:v>0</c:v>
                </c:pt>
                <c:pt idx="6">
                  <c:v>1</c:v>
                </c:pt>
                <c:pt idx="7">
                  <c:v>2</c:v>
                </c:pt>
                <c:pt idx="8">
                  <c:v>1</c:v>
                </c:pt>
                <c:pt idx="9">
                  <c:v>1</c:v>
                </c:pt>
                <c:pt idx="10">
                  <c:v>1</c:v>
                </c:pt>
                <c:pt idx="11">
                  <c:v>1</c:v>
                </c:pt>
                <c:pt idx="12">
                  <c:v>2</c:v>
                </c:pt>
                <c:pt idx="13">
                  <c:v>2</c:v>
                </c:pt>
                <c:pt idx="14">
                  <c:v>1</c:v>
                </c:pt>
                <c:pt idx="15">
                  <c:v>1</c:v>
                </c:pt>
                <c:pt idx="16">
                  <c:v>1</c:v>
                </c:pt>
                <c:pt idx="17">
                  <c:v>1</c:v>
                </c:pt>
                <c:pt idx="18">
                  <c:v>1</c:v>
                </c:pt>
                <c:pt idx="19">
                  <c:v>1</c:v>
                </c:pt>
                <c:pt idx="20">
                  <c:v>2</c:v>
                </c:pt>
                <c:pt idx="21">
                  <c:v>2</c:v>
                </c:pt>
                <c:pt idx="22">
                  <c:v>1</c:v>
                </c:pt>
              </c:numCache>
            </c:numRef>
          </c:val>
          <c:extLst>
            <c:ext xmlns:c16="http://schemas.microsoft.com/office/drawing/2014/chart" uri="{C3380CC4-5D6E-409C-BE32-E72D297353CC}">
              <c16:uniqueId val="{00000000-78D5-4CF4-AD7F-4608D23CE4A4}"/>
            </c:ext>
          </c:extLst>
        </c:ser>
        <c:ser>
          <c:idx val="1"/>
          <c:order val="1"/>
          <c:tx>
            <c:strRef>
              <c:f>'3. M.A. FinOps-fokus'!$K$3</c:f>
              <c:strCache>
                <c:ptCount val="1"/>
                <c:pt idx="0">
                  <c:v>Ønsket nivå </c:v>
                </c:pt>
              </c:strCache>
            </c:strRef>
          </c:tx>
          <c:spPr>
            <a:gradFill rotWithShape="1">
              <a:gsLst>
                <a:gs pos="0">
                  <a:schemeClr val="accent2">
                    <a:lumMod val="110000"/>
                    <a:satMod val="105000"/>
                    <a:tint val="67000"/>
                  </a:schemeClr>
                </a:gs>
                <a:gs pos="50000">
                  <a:schemeClr val="accent2">
                    <a:lumMod val="105000"/>
                    <a:satMod val="103000"/>
                    <a:tint val="73000"/>
                  </a:schemeClr>
                </a:gs>
                <a:gs pos="100000">
                  <a:schemeClr val="accent2">
                    <a:lumMod val="105000"/>
                    <a:satMod val="109000"/>
                    <a:tint val="81000"/>
                  </a:schemeClr>
                </a:gs>
              </a:gsLst>
              <a:lin ang="5400000" scaled="0"/>
            </a:gradFill>
            <a:ln w="9525" cap="flat" cmpd="sng" algn="ctr">
              <a:solidFill>
                <a:schemeClr val="accent2">
                  <a:shade val="95000"/>
                </a:schemeClr>
              </a:solidFill>
              <a:round/>
            </a:ln>
            <a:effectLst/>
          </c:spPr>
          <c:invertIfNegative val="0"/>
          <c:cat>
            <c:strRef>
              <c:f>'3. M.A. FinOps-fokus'!$B$4:$B$26</c:f>
              <c:strCache>
                <c:ptCount val="23"/>
                <c:pt idx="0">
                  <c:v>Oppsett, Struktur &amp; Vedlikehold</c:v>
                </c:pt>
                <c:pt idx="6">
                  <c:v>Instanser</c:v>
                </c:pt>
                <c:pt idx="11">
                  <c:v>Lagring</c:v>
                </c:pt>
                <c:pt idx="13">
                  <c:v>Databaser</c:v>
                </c:pt>
                <c:pt idx="14">
                  <c:v>Native tjenester</c:v>
                </c:pt>
                <c:pt idx="16">
                  <c:v>FinOps Forvaltning</c:v>
                </c:pt>
                <c:pt idx="22">
                  <c:v>Drift</c:v>
                </c:pt>
              </c:strCache>
            </c:strRef>
          </c:cat>
          <c:val>
            <c:numRef>
              <c:f>'3. M.A. FinOps-fokus'!$K$4:$K$26</c:f>
              <c:numCache>
                <c:formatCode>General</c:formatCode>
                <c:ptCount val="23"/>
                <c:pt idx="0">
                  <c:v>3</c:v>
                </c:pt>
                <c:pt idx="1">
                  <c:v>3</c:v>
                </c:pt>
                <c:pt idx="2">
                  <c:v>1</c:v>
                </c:pt>
                <c:pt idx="3">
                  <c:v>4</c:v>
                </c:pt>
                <c:pt idx="4">
                  <c:v>1</c:v>
                </c:pt>
                <c:pt idx="5">
                  <c:v>1</c:v>
                </c:pt>
                <c:pt idx="6">
                  <c:v>2</c:v>
                </c:pt>
                <c:pt idx="7">
                  <c:v>3</c:v>
                </c:pt>
                <c:pt idx="8">
                  <c:v>3</c:v>
                </c:pt>
                <c:pt idx="9">
                  <c:v>2</c:v>
                </c:pt>
                <c:pt idx="10">
                  <c:v>1</c:v>
                </c:pt>
                <c:pt idx="11">
                  <c:v>3</c:v>
                </c:pt>
                <c:pt idx="12">
                  <c:v>5</c:v>
                </c:pt>
                <c:pt idx="13">
                  <c:v>5</c:v>
                </c:pt>
                <c:pt idx="14">
                  <c:v>3</c:v>
                </c:pt>
                <c:pt idx="15">
                  <c:v>3</c:v>
                </c:pt>
                <c:pt idx="16">
                  <c:v>3</c:v>
                </c:pt>
                <c:pt idx="17">
                  <c:v>3</c:v>
                </c:pt>
                <c:pt idx="18">
                  <c:v>4</c:v>
                </c:pt>
                <c:pt idx="19">
                  <c:v>4</c:v>
                </c:pt>
                <c:pt idx="20">
                  <c:v>3</c:v>
                </c:pt>
                <c:pt idx="21">
                  <c:v>3</c:v>
                </c:pt>
                <c:pt idx="22">
                  <c:v>3</c:v>
                </c:pt>
              </c:numCache>
            </c:numRef>
          </c:val>
          <c:extLst>
            <c:ext xmlns:c16="http://schemas.microsoft.com/office/drawing/2014/chart" uri="{C3380CC4-5D6E-409C-BE32-E72D297353CC}">
              <c16:uniqueId val="{00000001-78D5-4CF4-AD7F-4608D23CE4A4}"/>
            </c:ext>
          </c:extLst>
        </c:ser>
        <c:dLbls>
          <c:showLegendKey val="0"/>
          <c:showVal val="0"/>
          <c:showCatName val="0"/>
          <c:showSerName val="0"/>
          <c:showPercent val="0"/>
          <c:showBubbleSize val="0"/>
        </c:dLbls>
        <c:gapWidth val="150"/>
        <c:overlap val="100"/>
        <c:axId val="1945451711"/>
        <c:axId val="1945452191"/>
      </c:barChart>
      <c:catAx>
        <c:axId val="194545171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crossAx val="1945452191"/>
        <c:crosses val="autoZero"/>
        <c:auto val="1"/>
        <c:lblAlgn val="ctr"/>
        <c:lblOffset val="100"/>
        <c:noMultiLvlLbl val="0"/>
      </c:catAx>
      <c:valAx>
        <c:axId val="1945452191"/>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crossAx val="194545171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1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50196"/>
        </a:schemeClr>
      </a:solidFill>
      <a:ln w="25400">
        <a:solidFill>
          <a:schemeClr val="phClr"/>
        </a:solidFill>
        <a:prstDash val="sysDot"/>
      </a:ln>
    </cs:spPr>
  </cs:dataPoint>
  <cs:dataPoint3D>
    <cs:lnRef idx="0">
      <cs:styleClr val="auto"/>
    </cs:lnRef>
    <cs:fillRef idx="0">
      <cs:styleClr val="auto"/>
    </cs:fillRef>
    <cs:effectRef idx="0"/>
    <cs:fontRef idx="minor">
      <a:schemeClr val="tx1"/>
    </cs:fontRef>
    <cs:spPr>
      <a:solidFill>
        <a:schemeClr val="phClr">
          <a:alpha val="50196"/>
        </a:schemeClr>
      </a:solidFill>
      <a:ln w="25400">
        <a:solidFill>
          <a:schemeClr val="phClr"/>
        </a:solidFill>
        <a:prstDash val="sysDot"/>
      </a:ln>
    </cs:spPr>
  </cs:dataPoint3D>
  <cs:dataPointLine>
    <cs:lnRef idx="0">
      <cs:styleClr val="auto"/>
    </cs:lnRef>
    <cs:fillRef idx="0"/>
    <cs:effectRef idx="0"/>
    <cs:fontRef idx="minor">
      <a:schemeClr val="tx1"/>
    </cs:fontRef>
    <cs:spPr>
      <a:ln w="25400" cap="rnd" cmpd="sng" algn="ctr">
        <a:solidFill>
          <a:schemeClr val="phClr"/>
        </a:solidFill>
        <a:prstDash val="sysDot"/>
        <a:round/>
      </a:ln>
    </cs:spPr>
  </cs:dataPointLine>
  <cs:dataPointMarker>
    <cs:lnRef idx="0">
      <cs:styleClr val="auto"/>
    </cs:lnRef>
    <cs:fillRef idx="0">
      <cs:styleClr val="auto"/>
    </cs:fillRef>
    <cs:effectRef idx="0"/>
    <cs:fontRef idx="minor">
      <a:schemeClr val="tx1"/>
    </cs:fontRef>
    <cs:spPr>
      <a:solidFill>
        <a:schemeClr val="phClr"/>
      </a:solidFill>
    </cs:spPr>
  </cs:dataPointMarker>
  <cs:dataPointMarkerLayout symbol="circle" size="6"/>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301">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8.sv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11" Type="http://schemas.openxmlformats.org/officeDocument/2006/relationships/chart" Target="../charts/chart1.xml"/><Relationship Id="rId5" Type="http://schemas.openxmlformats.org/officeDocument/2006/relationships/image" Target="../media/image5.png"/><Relationship Id="rId10" Type="http://schemas.openxmlformats.org/officeDocument/2006/relationships/image" Target="../media/image10.svg"/><Relationship Id="rId4" Type="http://schemas.openxmlformats.org/officeDocument/2006/relationships/image" Target="../media/image4.sv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8" Type="http://schemas.openxmlformats.org/officeDocument/2006/relationships/image" Target="../media/image8.sv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11" Type="http://schemas.openxmlformats.org/officeDocument/2006/relationships/chart" Target="../charts/chart2.xml"/><Relationship Id="rId5" Type="http://schemas.openxmlformats.org/officeDocument/2006/relationships/image" Target="../media/image5.png"/><Relationship Id="rId10" Type="http://schemas.openxmlformats.org/officeDocument/2006/relationships/image" Target="../media/image10.svg"/><Relationship Id="rId4" Type="http://schemas.openxmlformats.org/officeDocument/2006/relationships/image" Target="../media/image4.sv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4</xdr:col>
      <xdr:colOff>543533</xdr:colOff>
      <xdr:row>1</xdr:row>
      <xdr:rowOff>133350</xdr:rowOff>
    </xdr:from>
    <xdr:to>
      <xdr:col>4</xdr:col>
      <xdr:colOff>971550</xdr:colOff>
      <xdr:row>1</xdr:row>
      <xdr:rowOff>561367</xdr:rowOff>
    </xdr:to>
    <xdr:pic>
      <xdr:nvPicPr>
        <xdr:cNvPr id="8" name="Graphic 16" descr="Confused person outline">
          <a:extLst>
            <a:ext uri="{FF2B5EF4-FFF2-40B4-BE49-F238E27FC236}">
              <a16:creationId xmlns:a16="http://schemas.microsoft.com/office/drawing/2014/main" id="{C9DD6704-4ADF-58E3-7202-1BA14765F1A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825578" y="323850"/>
          <a:ext cx="428017" cy="428017"/>
        </a:xfrm>
        <a:prstGeom prst="rect">
          <a:avLst/>
        </a:prstGeom>
      </xdr:spPr>
    </xdr:pic>
    <xdr:clientData/>
  </xdr:twoCellAnchor>
  <xdr:twoCellAnchor editAs="oneCell">
    <xdr:from>
      <xdr:col>3</xdr:col>
      <xdr:colOff>446809</xdr:colOff>
      <xdr:row>1</xdr:row>
      <xdr:rowOff>97497</xdr:rowOff>
    </xdr:from>
    <xdr:to>
      <xdr:col>3</xdr:col>
      <xdr:colOff>951634</xdr:colOff>
      <xdr:row>1</xdr:row>
      <xdr:rowOff>602322</xdr:rowOff>
    </xdr:to>
    <xdr:pic>
      <xdr:nvPicPr>
        <xdr:cNvPr id="9" name="Graphic 4" descr="Crawl outline">
          <a:extLst>
            <a:ext uri="{FF2B5EF4-FFF2-40B4-BE49-F238E27FC236}">
              <a16:creationId xmlns:a16="http://schemas.microsoft.com/office/drawing/2014/main" id="{00684FA4-021A-8A05-A3B1-5C15338EE37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4213514" y="287997"/>
          <a:ext cx="504825" cy="504825"/>
        </a:xfrm>
        <a:prstGeom prst="rect">
          <a:avLst/>
        </a:prstGeom>
      </xdr:spPr>
    </xdr:pic>
    <xdr:clientData/>
  </xdr:twoCellAnchor>
  <xdr:twoCellAnchor editAs="oneCell">
    <xdr:from>
      <xdr:col>5</xdr:col>
      <xdr:colOff>511751</xdr:colOff>
      <xdr:row>1</xdr:row>
      <xdr:rowOff>124691</xdr:rowOff>
    </xdr:from>
    <xdr:to>
      <xdr:col>5</xdr:col>
      <xdr:colOff>959427</xdr:colOff>
      <xdr:row>1</xdr:row>
      <xdr:rowOff>572367</xdr:rowOff>
    </xdr:to>
    <xdr:pic>
      <xdr:nvPicPr>
        <xdr:cNvPr id="10" name="Graphic 6" descr="Walk outline">
          <a:extLst>
            <a:ext uri="{FF2B5EF4-FFF2-40B4-BE49-F238E27FC236}">
              <a16:creationId xmlns:a16="http://schemas.microsoft.com/office/drawing/2014/main" id="{DB3101A7-D1C1-829D-CE99-3FFF5A067B5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7309137" y="315191"/>
          <a:ext cx="447676" cy="447676"/>
        </a:xfrm>
        <a:prstGeom prst="rect">
          <a:avLst/>
        </a:prstGeom>
      </xdr:spPr>
    </xdr:pic>
    <xdr:clientData/>
  </xdr:twoCellAnchor>
  <xdr:twoCellAnchor editAs="oneCell">
    <xdr:from>
      <xdr:col>6</xdr:col>
      <xdr:colOff>436767</xdr:colOff>
      <xdr:row>1</xdr:row>
      <xdr:rowOff>98940</xdr:rowOff>
    </xdr:from>
    <xdr:to>
      <xdr:col>6</xdr:col>
      <xdr:colOff>902278</xdr:colOff>
      <xdr:row>1</xdr:row>
      <xdr:rowOff>564451</xdr:rowOff>
    </xdr:to>
    <xdr:pic>
      <xdr:nvPicPr>
        <xdr:cNvPr id="11" name="Graphic 8" descr="Run outline">
          <a:extLst>
            <a:ext uri="{FF2B5EF4-FFF2-40B4-BE49-F238E27FC236}">
              <a16:creationId xmlns:a16="http://schemas.microsoft.com/office/drawing/2014/main" id="{FE4AC855-4E0F-F02B-AFAD-187A112DDDE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8749494" y="289440"/>
          <a:ext cx="465511" cy="465511"/>
        </a:xfrm>
        <a:prstGeom prst="rect">
          <a:avLst/>
        </a:prstGeom>
      </xdr:spPr>
    </xdr:pic>
    <xdr:clientData/>
  </xdr:twoCellAnchor>
  <xdr:twoCellAnchor editAs="oneCell">
    <xdr:from>
      <xdr:col>7</xdr:col>
      <xdr:colOff>441566</xdr:colOff>
      <xdr:row>1</xdr:row>
      <xdr:rowOff>19050</xdr:rowOff>
    </xdr:from>
    <xdr:to>
      <xdr:col>7</xdr:col>
      <xdr:colOff>1038223</xdr:colOff>
      <xdr:row>1</xdr:row>
      <xdr:rowOff>615707</xdr:rowOff>
    </xdr:to>
    <xdr:pic>
      <xdr:nvPicPr>
        <xdr:cNvPr id="12" name="Graphic 14" descr="Aspiration outline">
          <a:extLst>
            <a:ext uri="{FF2B5EF4-FFF2-40B4-BE49-F238E27FC236}">
              <a16:creationId xmlns:a16="http://schemas.microsoft.com/office/drawing/2014/main" id="{20F0C77F-F753-DE11-62CC-E5E606D97E6D}"/>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 uri="{96DAC541-7B7A-43D3-8B79-37D633B846F1}">
              <asvg:svgBlip xmlns:asvg="http://schemas.microsoft.com/office/drawing/2016/SVG/main" r:embed="rId10"/>
            </a:ext>
          </a:extLst>
        </a:blip>
        <a:stretch>
          <a:fillRect/>
        </a:stretch>
      </xdr:blipFill>
      <xdr:spPr>
        <a:xfrm>
          <a:off x="10269634" y="209550"/>
          <a:ext cx="596657" cy="596657"/>
        </a:xfrm>
        <a:prstGeom prst="rect">
          <a:avLst/>
        </a:prstGeom>
      </xdr:spPr>
    </xdr:pic>
    <xdr:clientData/>
  </xdr:twoCellAnchor>
  <xdr:twoCellAnchor>
    <xdr:from>
      <xdr:col>5</xdr:col>
      <xdr:colOff>638174</xdr:colOff>
      <xdr:row>24</xdr:row>
      <xdr:rowOff>33336</xdr:rowOff>
    </xdr:from>
    <xdr:to>
      <xdr:col>13</xdr:col>
      <xdr:colOff>590549</xdr:colOff>
      <xdr:row>49</xdr:row>
      <xdr:rowOff>57150</xdr:rowOff>
    </xdr:to>
    <xdr:graphicFrame macro="">
      <xdr:nvGraphicFramePr>
        <xdr:cNvPr id="2" name="Chart 1">
          <a:extLst>
            <a:ext uri="{FF2B5EF4-FFF2-40B4-BE49-F238E27FC236}">
              <a16:creationId xmlns:a16="http://schemas.microsoft.com/office/drawing/2014/main" id="{4EE59E93-F7F4-D6DF-8318-1AB9667F018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448283</xdr:colOff>
      <xdr:row>1</xdr:row>
      <xdr:rowOff>133350</xdr:rowOff>
    </xdr:from>
    <xdr:to>
      <xdr:col>5</xdr:col>
      <xdr:colOff>876300</xdr:colOff>
      <xdr:row>1</xdr:row>
      <xdr:rowOff>561367</xdr:rowOff>
    </xdr:to>
    <xdr:pic>
      <xdr:nvPicPr>
        <xdr:cNvPr id="2" name="Graphic 16" descr="Confused person outline">
          <a:extLst>
            <a:ext uri="{FF2B5EF4-FFF2-40B4-BE49-F238E27FC236}">
              <a16:creationId xmlns:a16="http://schemas.microsoft.com/office/drawing/2014/main" id="{CF49061A-0259-40E7-8C51-CC4B3C294BF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7753958" y="323850"/>
          <a:ext cx="428017" cy="428017"/>
        </a:xfrm>
        <a:prstGeom prst="rect">
          <a:avLst/>
        </a:prstGeom>
      </xdr:spPr>
    </xdr:pic>
    <xdr:clientData/>
  </xdr:twoCellAnchor>
  <xdr:twoCellAnchor editAs="oneCell">
    <xdr:from>
      <xdr:col>4</xdr:col>
      <xdr:colOff>342900</xdr:colOff>
      <xdr:row>1</xdr:row>
      <xdr:rowOff>126649</xdr:rowOff>
    </xdr:from>
    <xdr:to>
      <xdr:col>4</xdr:col>
      <xdr:colOff>847725</xdr:colOff>
      <xdr:row>1</xdr:row>
      <xdr:rowOff>631474</xdr:rowOff>
    </xdr:to>
    <xdr:pic>
      <xdr:nvPicPr>
        <xdr:cNvPr id="3" name="Graphic 4" descr="Crawl outline">
          <a:extLst>
            <a:ext uri="{FF2B5EF4-FFF2-40B4-BE49-F238E27FC236}">
              <a16:creationId xmlns:a16="http://schemas.microsoft.com/office/drawing/2014/main" id="{09B02CBC-4303-4719-B8EF-61339EADB83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467475" y="317149"/>
          <a:ext cx="504825" cy="504825"/>
        </a:xfrm>
        <a:prstGeom prst="rect">
          <a:avLst/>
        </a:prstGeom>
      </xdr:spPr>
    </xdr:pic>
    <xdr:clientData/>
  </xdr:twoCellAnchor>
  <xdr:twoCellAnchor editAs="oneCell">
    <xdr:from>
      <xdr:col>6</xdr:col>
      <xdr:colOff>390524</xdr:colOff>
      <xdr:row>1</xdr:row>
      <xdr:rowOff>133350</xdr:rowOff>
    </xdr:from>
    <xdr:to>
      <xdr:col>6</xdr:col>
      <xdr:colOff>838200</xdr:colOff>
      <xdr:row>1</xdr:row>
      <xdr:rowOff>581026</xdr:rowOff>
    </xdr:to>
    <xdr:pic>
      <xdr:nvPicPr>
        <xdr:cNvPr id="4" name="Graphic 6" descr="Walk outline">
          <a:extLst>
            <a:ext uri="{FF2B5EF4-FFF2-40B4-BE49-F238E27FC236}">
              <a16:creationId xmlns:a16="http://schemas.microsoft.com/office/drawing/2014/main" id="{D225920D-5EF2-408D-9CBE-2DE5A2946F9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020174" y="323850"/>
          <a:ext cx="447676" cy="447676"/>
        </a:xfrm>
        <a:prstGeom prst="rect">
          <a:avLst/>
        </a:prstGeom>
      </xdr:spPr>
    </xdr:pic>
    <xdr:clientData/>
  </xdr:twoCellAnchor>
  <xdr:twoCellAnchor editAs="oneCell">
    <xdr:from>
      <xdr:col>7</xdr:col>
      <xdr:colOff>601289</xdr:colOff>
      <xdr:row>1</xdr:row>
      <xdr:rowOff>107599</xdr:rowOff>
    </xdr:from>
    <xdr:to>
      <xdr:col>7</xdr:col>
      <xdr:colOff>1066800</xdr:colOff>
      <xdr:row>1</xdr:row>
      <xdr:rowOff>573110</xdr:rowOff>
    </xdr:to>
    <xdr:pic>
      <xdr:nvPicPr>
        <xdr:cNvPr id="5" name="Graphic 8" descr="Run outline">
          <a:extLst>
            <a:ext uri="{FF2B5EF4-FFF2-40B4-BE49-F238E27FC236}">
              <a16:creationId xmlns:a16="http://schemas.microsoft.com/office/drawing/2014/main" id="{524F4E1D-1008-499B-B98E-DBC3D9FDD0A1}"/>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0440614" y="298099"/>
          <a:ext cx="465511" cy="465511"/>
        </a:xfrm>
        <a:prstGeom prst="rect">
          <a:avLst/>
        </a:prstGeom>
      </xdr:spPr>
    </xdr:pic>
    <xdr:clientData/>
  </xdr:twoCellAnchor>
  <xdr:twoCellAnchor editAs="oneCell">
    <xdr:from>
      <xdr:col>8</xdr:col>
      <xdr:colOff>536816</xdr:colOff>
      <xdr:row>1</xdr:row>
      <xdr:rowOff>19050</xdr:rowOff>
    </xdr:from>
    <xdr:to>
      <xdr:col>8</xdr:col>
      <xdr:colOff>1133473</xdr:colOff>
      <xdr:row>1</xdr:row>
      <xdr:rowOff>615707</xdr:rowOff>
    </xdr:to>
    <xdr:pic>
      <xdr:nvPicPr>
        <xdr:cNvPr id="6" name="Graphic 14" descr="Aspiration outline">
          <a:extLst>
            <a:ext uri="{FF2B5EF4-FFF2-40B4-BE49-F238E27FC236}">
              <a16:creationId xmlns:a16="http://schemas.microsoft.com/office/drawing/2014/main" id="{A60F74EA-9EC2-4C59-9935-918DA800FB45}"/>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 uri="{96DAC541-7B7A-43D3-8B79-37D633B846F1}">
              <asvg:svgBlip xmlns:asvg="http://schemas.microsoft.com/office/drawing/2016/SVG/main" r:embed="rId10"/>
            </a:ext>
          </a:extLst>
        </a:blip>
        <a:stretch>
          <a:fillRect/>
        </a:stretch>
      </xdr:blipFill>
      <xdr:spPr>
        <a:xfrm>
          <a:off x="12081116" y="209550"/>
          <a:ext cx="596657" cy="596657"/>
        </a:xfrm>
        <a:prstGeom prst="rect">
          <a:avLst/>
        </a:prstGeom>
      </xdr:spPr>
    </xdr:pic>
    <xdr:clientData/>
  </xdr:twoCellAnchor>
  <xdr:twoCellAnchor>
    <xdr:from>
      <xdr:col>5</xdr:col>
      <xdr:colOff>576261</xdr:colOff>
      <xdr:row>29</xdr:row>
      <xdr:rowOff>71438</xdr:rowOff>
    </xdr:from>
    <xdr:to>
      <xdr:col>9</xdr:col>
      <xdr:colOff>9524</xdr:colOff>
      <xdr:row>48</xdr:row>
      <xdr:rowOff>142875</xdr:rowOff>
    </xdr:to>
    <xdr:graphicFrame macro="">
      <xdr:nvGraphicFramePr>
        <xdr:cNvPr id="9" name="Chart 8">
          <a:extLst>
            <a:ext uri="{FF2B5EF4-FFF2-40B4-BE49-F238E27FC236}">
              <a16:creationId xmlns:a16="http://schemas.microsoft.com/office/drawing/2014/main" id="{AE3B2B4D-CDE8-D121-D84C-E9601EEA4D4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theme/theme1.xml><?xml version="1.0" encoding="utf-8"?>
<a:theme xmlns:a="http://schemas.openxmlformats.org/drawingml/2006/main" name="Crayon 2020 Brand Colors">
  <a:themeElements>
    <a:clrScheme name="Crayon 2020">
      <a:dk1>
        <a:srgbClr val="04242D"/>
      </a:dk1>
      <a:lt1>
        <a:srgbClr val="FFFFFF"/>
      </a:lt1>
      <a:dk2>
        <a:srgbClr val="094E5D"/>
      </a:dk2>
      <a:lt2>
        <a:srgbClr val="F2F1ED"/>
      </a:lt2>
      <a:accent1>
        <a:srgbClr val="5B9BD5"/>
      </a:accent1>
      <a:accent2>
        <a:srgbClr val="FF6A4C"/>
      </a:accent2>
      <a:accent3>
        <a:srgbClr val="A5A5A5"/>
      </a:accent3>
      <a:accent4>
        <a:srgbClr val="FFC000"/>
      </a:accent4>
      <a:accent5>
        <a:srgbClr val="E6E4D9"/>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F085A-2489-4CB9-8836-81D0BDB7101C}">
  <sheetPr>
    <tabColor theme="3"/>
  </sheetPr>
  <dimension ref="A1:H42"/>
  <sheetViews>
    <sheetView topLeftCell="A10" workbookViewId="0">
      <selection activeCell="B1" sqref="B1:H7"/>
    </sheetView>
  </sheetViews>
  <sheetFormatPr defaultColWidth="8.7109375" defaultRowHeight="15" x14ac:dyDescent="0.25"/>
  <cols>
    <col min="1" max="1" width="1.5703125" customWidth="1"/>
    <col min="2" max="2" width="49.28515625" customWidth="1"/>
    <col min="3" max="3" width="50.85546875" customWidth="1"/>
  </cols>
  <sheetData>
    <row r="1" spans="1:8" x14ac:dyDescent="0.25">
      <c r="A1" s="1"/>
      <c r="B1" s="48" t="s">
        <v>322</v>
      </c>
      <c r="C1" s="49"/>
      <c r="D1" s="49"/>
      <c r="E1" s="49"/>
      <c r="F1" s="49"/>
      <c r="G1" s="49"/>
      <c r="H1" s="50"/>
    </row>
    <row r="2" spans="1:8" x14ac:dyDescent="0.25">
      <c r="B2" s="51"/>
      <c r="C2" s="52"/>
      <c r="D2" s="52"/>
      <c r="E2" s="52"/>
      <c r="F2" s="52"/>
      <c r="G2" s="52"/>
      <c r="H2" s="53"/>
    </row>
    <row r="3" spans="1:8" x14ac:dyDescent="0.25">
      <c r="B3" s="51"/>
      <c r="C3" s="52"/>
      <c r="D3" s="52"/>
      <c r="E3" s="52"/>
      <c r="F3" s="52"/>
      <c r="G3" s="52"/>
      <c r="H3" s="53"/>
    </row>
    <row r="4" spans="1:8" ht="3.75" customHeight="1" x14ac:dyDescent="0.25">
      <c r="B4" s="51"/>
      <c r="C4" s="52"/>
      <c r="D4" s="52"/>
      <c r="E4" s="52"/>
      <c r="F4" s="52"/>
      <c r="G4" s="52"/>
      <c r="H4" s="53"/>
    </row>
    <row r="5" spans="1:8" hidden="1" x14ac:dyDescent="0.25">
      <c r="B5" s="51"/>
      <c r="C5" s="52"/>
      <c r="D5" s="52"/>
      <c r="E5" s="52"/>
      <c r="F5" s="52"/>
      <c r="G5" s="52"/>
      <c r="H5" s="53"/>
    </row>
    <row r="6" spans="1:8" hidden="1" x14ac:dyDescent="0.25">
      <c r="B6" s="51"/>
      <c r="C6" s="52"/>
      <c r="D6" s="52"/>
      <c r="E6" s="52"/>
      <c r="F6" s="52"/>
      <c r="G6" s="52"/>
      <c r="H6" s="53"/>
    </row>
    <row r="7" spans="1:8" hidden="1" x14ac:dyDescent="0.25">
      <c r="B7" s="54"/>
      <c r="C7" s="55"/>
      <c r="D7" s="55"/>
      <c r="E7" s="55"/>
      <c r="F7" s="55"/>
      <c r="G7" s="55"/>
      <c r="H7" s="56"/>
    </row>
    <row r="8" spans="1:8" ht="292.5" customHeight="1" x14ac:dyDescent="0.25">
      <c r="B8" s="45" t="s">
        <v>339</v>
      </c>
      <c r="C8" s="46"/>
      <c r="D8" s="46"/>
      <c r="E8" s="46"/>
      <c r="F8" s="46"/>
      <c r="G8" s="46"/>
      <c r="H8" s="47"/>
    </row>
    <row r="9" spans="1:8" x14ac:dyDescent="0.25">
      <c r="B9" s="6" t="s">
        <v>12</v>
      </c>
      <c r="C9" s="57"/>
      <c r="D9" s="57"/>
      <c r="E9" s="57"/>
      <c r="F9" s="57"/>
      <c r="G9" s="57"/>
      <c r="H9" s="57"/>
    </row>
    <row r="10" spans="1:8" x14ac:dyDescent="0.25">
      <c r="B10" s="7" t="s">
        <v>13</v>
      </c>
      <c r="C10" s="58"/>
      <c r="D10" s="58"/>
      <c r="E10" s="58"/>
      <c r="F10" s="58"/>
      <c r="G10" s="58"/>
      <c r="H10" s="58"/>
    </row>
    <row r="11" spans="1:8" x14ac:dyDescent="0.25">
      <c r="B11" s="7" t="s">
        <v>14</v>
      </c>
      <c r="C11" s="58"/>
      <c r="D11" s="58"/>
      <c r="E11" s="58"/>
      <c r="F11" s="58"/>
      <c r="G11" s="58"/>
      <c r="H11" s="58"/>
    </row>
    <row r="12" spans="1:8" x14ac:dyDescent="0.25">
      <c r="B12" s="6" t="s">
        <v>15</v>
      </c>
      <c r="C12" s="57"/>
      <c r="D12" s="57"/>
      <c r="E12" s="57"/>
      <c r="F12" s="57"/>
      <c r="G12" s="57"/>
      <c r="H12" s="57"/>
    </row>
    <row r="13" spans="1:8" x14ac:dyDescent="0.25">
      <c r="B13" s="7" t="s">
        <v>16</v>
      </c>
      <c r="C13" s="58"/>
      <c r="D13" s="58"/>
      <c r="E13" s="58"/>
      <c r="F13" s="58"/>
      <c r="G13" s="58"/>
      <c r="H13" s="58"/>
    </row>
    <row r="14" spans="1:8" x14ac:dyDescent="0.25">
      <c r="B14" s="7" t="s">
        <v>17</v>
      </c>
      <c r="C14" s="58"/>
      <c r="D14" s="58"/>
      <c r="E14" s="58"/>
      <c r="F14" s="58"/>
      <c r="G14" s="58"/>
      <c r="H14" s="58"/>
    </row>
    <row r="15" spans="1:8" x14ac:dyDescent="0.25">
      <c r="B15" s="6" t="s">
        <v>18</v>
      </c>
      <c r="C15" s="57"/>
      <c r="D15" s="57"/>
      <c r="E15" s="57"/>
      <c r="F15" s="57"/>
      <c r="G15" s="57"/>
      <c r="H15" s="57"/>
    </row>
    <row r="16" spans="1:8" x14ac:dyDescent="0.25">
      <c r="B16" s="7" t="s">
        <v>16</v>
      </c>
      <c r="C16" s="58"/>
      <c r="D16" s="58"/>
      <c r="E16" s="58"/>
      <c r="F16" s="58"/>
      <c r="G16" s="58"/>
      <c r="H16" s="58"/>
    </row>
    <row r="17" spans="2:8" x14ac:dyDescent="0.25">
      <c r="B17" s="7" t="s">
        <v>19</v>
      </c>
      <c r="C17" s="58"/>
      <c r="D17" s="58"/>
      <c r="E17" s="58"/>
      <c r="F17" s="58"/>
      <c r="G17" s="58"/>
      <c r="H17" s="58"/>
    </row>
    <row r="18" spans="2:8" x14ac:dyDescent="0.25">
      <c r="B18" s="7" t="s">
        <v>16</v>
      </c>
      <c r="C18" s="58"/>
      <c r="D18" s="58"/>
      <c r="E18" s="58"/>
      <c r="F18" s="58"/>
      <c r="G18" s="58"/>
      <c r="H18" s="58"/>
    </row>
    <row r="19" spans="2:8" x14ac:dyDescent="0.25">
      <c r="B19" s="7" t="s">
        <v>19</v>
      </c>
      <c r="C19" s="58"/>
      <c r="D19" s="58"/>
      <c r="E19" s="58"/>
      <c r="F19" s="58"/>
      <c r="G19" s="58"/>
      <c r="H19" s="58"/>
    </row>
    <row r="20" spans="2:8" x14ac:dyDescent="0.25">
      <c r="B20" s="6" t="s">
        <v>323</v>
      </c>
      <c r="C20" s="57"/>
      <c r="D20" s="57"/>
      <c r="E20" s="57"/>
      <c r="F20" s="57"/>
      <c r="G20" s="57"/>
      <c r="H20" s="57"/>
    </row>
    <row r="21" spans="2:8" x14ac:dyDescent="0.25">
      <c r="B21" s="7" t="s">
        <v>16</v>
      </c>
      <c r="C21" s="58"/>
      <c r="D21" s="58"/>
      <c r="E21" s="58"/>
      <c r="F21" s="58"/>
      <c r="G21" s="58"/>
      <c r="H21" s="58"/>
    </row>
    <row r="22" spans="2:8" x14ac:dyDescent="0.25">
      <c r="B22" s="7" t="s">
        <v>19</v>
      </c>
      <c r="C22" s="58"/>
      <c r="D22" s="58"/>
      <c r="E22" s="58"/>
      <c r="F22" s="58"/>
      <c r="G22" s="58"/>
      <c r="H22" s="58"/>
    </row>
    <row r="23" spans="2:8" x14ac:dyDescent="0.25">
      <c r="B23" s="7" t="s">
        <v>16</v>
      </c>
      <c r="C23" s="58"/>
      <c r="D23" s="58"/>
      <c r="E23" s="58"/>
      <c r="F23" s="58"/>
      <c r="G23" s="58"/>
      <c r="H23" s="58"/>
    </row>
    <row r="24" spans="2:8" x14ac:dyDescent="0.25">
      <c r="B24" s="7" t="s">
        <v>19</v>
      </c>
      <c r="C24" s="58"/>
      <c r="D24" s="58"/>
      <c r="E24" s="58"/>
      <c r="F24" s="58"/>
      <c r="G24" s="58"/>
      <c r="H24" s="58"/>
    </row>
    <row r="25" spans="2:8" x14ac:dyDescent="0.25">
      <c r="B25" s="6" t="s">
        <v>20</v>
      </c>
      <c r="C25" s="57"/>
      <c r="D25" s="57"/>
      <c r="E25" s="57"/>
      <c r="F25" s="57"/>
      <c r="G25" s="57"/>
      <c r="H25" s="57"/>
    </row>
    <row r="26" spans="2:8" x14ac:dyDescent="0.25">
      <c r="B26" s="37" t="s">
        <v>21</v>
      </c>
      <c r="C26" s="58"/>
      <c r="D26" s="58"/>
      <c r="E26" s="58"/>
      <c r="F26" s="58"/>
      <c r="G26" s="58"/>
      <c r="H26" s="58"/>
    </row>
    <row r="27" spans="2:8" x14ac:dyDescent="0.25">
      <c r="B27" s="37" t="s">
        <v>22</v>
      </c>
      <c r="C27" s="58"/>
      <c r="D27" s="58"/>
      <c r="E27" s="58"/>
      <c r="F27" s="58"/>
      <c r="G27" s="58"/>
      <c r="H27" s="58"/>
    </row>
    <row r="28" spans="2:8" x14ac:dyDescent="0.25">
      <c r="B28" s="37" t="s">
        <v>324</v>
      </c>
      <c r="C28" s="58"/>
      <c r="D28" s="58"/>
      <c r="E28" s="58"/>
      <c r="F28" s="58"/>
      <c r="G28" s="58"/>
      <c r="H28" s="58"/>
    </row>
    <row r="29" spans="2:8" x14ac:dyDescent="0.25">
      <c r="B29" s="37" t="s">
        <v>23</v>
      </c>
      <c r="C29" s="58"/>
      <c r="D29" s="58"/>
      <c r="E29" s="58"/>
      <c r="F29" s="58"/>
      <c r="G29" s="58"/>
      <c r="H29" s="58"/>
    </row>
    <row r="30" spans="2:8" x14ac:dyDescent="0.25">
      <c r="B30" s="37" t="s">
        <v>24</v>
      </c>
      <c r="C30" s="58"/>
      <c r="D30" s="58"/>
      <c r="E30" s="58"/>
      <c r="F30" s="58"/>
      <c r="G30" s="58"/>
      <c r="H30" s="58"/>
    </row>
    <row r="31" spans="2:8" x14ac:dyDescent="0.25">
      <c r="B31" s="37" t="s">
        <v>325</v>
      </c>
      <c r="C31" s="58"/>
      <c r="D31" s="58"/>
      <c r="E31" s="58"/>
      <c r="F31" s="58"/>
      <c r="G31" s="58"/>
      <c r="H31" s="58"/>
    </row>
    <row r="32" spans="2:8" x14ac:dyDescent="0.25">
      <c r="B32" s="37" t="s">
        <v>326</v>
      </c>
      <c r="C32" s="58"/>
      <c r="D32" s="58"/>
      <c r="E32" s="58"/>
      <c r="F32" s="58"/>
      <c r="G32" s="58"/>
      <c r="H32" s="58"/>
    </row>
    <row r="33" spans="2:8" x14ac:dyDescent="0.25">
      <c r="B33" s="37" t="s">
        <v>25</v>
      </c>
      <c r="C33" s="58"/>
      <c r="D33" s="58"/>
      <c r="E33" s="58"/>
      <c r="F33" s="58"/>
      <c r="G33" s="58"/>
      <c r="H33" s="58"/>
    </row>
    <row r="34" spans="2:8" x14ac:dyDescent="0.25">
      <c r="B34" s="37" t="s">
        <v>26</v>
      </c>
      <c r="C34" s="58"/>
      <c r="D34" s="58"/>
      <c r="E34" s="58"/>
      <c r="F34" s="58"/>
      <c r="G34" s="58"/>
      <c r="H34" s="58"/>
    </row>
    <row r="35" spans="2:8" x14ac:dyDescent="0.25">
      <c r="B35" s="37" t="s">
        <v>27</v>
      </c>
      <c r="C35" s="58"/>
      <c r="D35" s="58"/>
      <c r="E35" s="58"/>
      <c r="F35" s="58"/>
      <c r="G35" s="58"/>
      <c r="H35" s="58"/>
    </row>
    <row r="36" spans="2:8" x14ac:dyDescent="0.25">
      <c r="B36" s="37" t="s">
        <v>28</v>
      </c>
      <c r="C36" s="58"/>
      <c r="D36" s="58"/>
      <c r="E36" s="58"/>
      <c r="F36" s="58"/>
      <c r="G36" s="58"/>
      <c r="H36" s="58"/>
    </row>
    <row r="37" spans="2:8" x14ac:dyDescent="0.25">
      <c r="B37" s="37" t="s">
        <v>327</v>
      </c>
      <c r="C37" s="58"/>
      <c r="D37" s="58"/>
      <c r="E37" s="58"/>
      <c r="F37" s="58"/>
      <c r="G37" s="58"/>
      <c r="H37" s="58"/>
    </row>
    <row r="38" spans="2:8" x14ac:dyDescent="0.25">
      <c r="B38" s="37" t="s">
        <v>328</v>
      </c>
      <c r="C38" s="58"/>
      <c r="D38" s="58"/>
      <c r="E38" s="58"/>
      <c r="F38" s="58"/>
      <c r="G38" s="58"/>
      <c r="H38" s="58"/>
    </row>
    <row r="39" spans="2:8" ht="24" customHeight="1" x14ac:dyDescent="0.25">
      <c r="B39" s="37" t="s">
        <v>180</v>
      </c>
      <c r="C39" s="58"/>
      <c r="D39" s="58"/>
      <c r="E39" s="58"/>
      <c r="F39" s="58"/>
      <c r="G39" s="58"/>
      <c r="H39" s="58"/>
    </row>
    <row r="40" spans="2:8" x14ac:dyDescent="0.25">
      <c r="B40" s="37" t="s">
        <v>29</v>
      </c>
      <c r="C40" s="58"/>
      <c r="D40" s="58"/>
      <c r="E40" s="58"/>
      <c r="F40" s="58"/>
      <c r="G40" s="58"/>
      <c r="H40" s="58"/>
    </row>
    <row r="41" spans="2:8" x14ac:dyDescent="0.25">
      <c r="B41" s="37" t="s">
        <v>329</v>
      </c>
      <c r="C41" s="58"/>
      <c r="D41" s="58"/>
      <c r="E41" s="58"/>
      <c r="F41" s="58"/>
      <c r="G41" s="58"/>
      <c r="H41" s="58"/>
    </row>
    <row r="42" spans="2:8" x14ac:dyDescent="0.25">
      <c r="B42" s="37" t="s">
        <v>30</v>
      </c>
      <c r="C42" s="58"/>
      <c r="D42" s="58"/>
      <c r="E42" s="58"/>
      <c r="F42" s="58"/>
      <c r="G42" s="58"/>
      <c r="H42" s="58"/>
    </row>
  </sheetData>
  <mergeCells count="36">
    <mergeCell ref="C40:H40"/>
    <mergeCell ref="C41:H41"/>
    <mergeCell ref="C42:H42"/>
    <mergeCell ref="C33:H33"/>
    <mergeCell ref="C34:H34"/>
    <mergeCell ref="C35:H35"/>
    <mergeCell ref="C36:H36"/>
    <mergeCell ref="C39:H39"/>
    <mergeCell ref="C37:H37"/>
    <mergeCell ref="C38:H38"/>
    <mergeCell ref="C28:H28"/>
    <mergeCell ref="C29:H29"/>
    <mergeCell ref="C30:H30"/>
    <mergeCell ref="C31:H31"/>
    <mergeCell ref="C32:H32"/>
    <mergeCell ref="C26:H26"/>
    <mergeCell ref="C27:H27"/>
    <mergeCell ref="C18:H18"/>
    <mergeCell ref="C19:H19"/>
    <mergeCell ref="C23:H23"/>
    <mergeCell ref="C24:H24"/>
    <mergeCell ref="C17:H17"/>
    <mergeCell ref="C20:H20"/>
    <mergeCell ref="C21:H21"/>
    <mergeCell ref="C22:H22"/>
    <mergeCell ref="C25:H25"/>
    <mergeCell ref="C12:H12"/>
    <mergeCell ref="C13:H13"/>
    <mergeCell ref="C14:H14"/>
    <mergeCell ref="C15:H15"/>
    <mergeCell ref="C16:H16"/>
    <mergeCell ref="B8:H8"/>
    <mergeCell ref="B1:H7"/>
    <mergeCell ref="C9:H9"/>
    <mergeCell ref="C10:H10"/>
    <mergeCell ref="C11:H11"/>
  </mergeCells>
  <pageMargins left="0.7" right="0.7" top="0.75" bottom="0.75" header="0.3" footer="0.3"/>
  <pageSetup orientation="portrait" r:id="rId1"/>
  <headerFooter>
    <oddFooter>&amp;L_x000D_&amp;1#&amp;"Calibri"&amp;10&amp;K000000 Crayon - Internal Only</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0B94D-EC4A-41EB-A99B-88412FEEE0D8}">
  <sheetPr>
    <tabColor theme="3"/>
  </sheetPr>
  <dimension ref="B1:L47"/>
  <sheetViews>
    <sheetView zoomScale="110" zoomScaleNormal="110" workbookViewId="0">
      <pane ySplit="3" topLeftCell="A4" activePane="bottomLeft" state="frozen"/>
      <selection pane="bottomLeft" activeCell="B27" sqref="B27:C27"/>
    </sheetView>
  </sheetViews>
  <sheetFormatPr defaultColWidth="8.7109375" defaultRowHeight="15" x14ac:dyDescent="0.25"/>
  <cols>
    <col min="1" max="1" width="2.7109375" customWidth="1"/>
    <col min="2" max="2" width="22.42578125" customWidth="1"/>
    <col min="3" max="3" width="40.42578125" customWidth="1"/>
    <col min="4" max="8" width="22.7109375" customWidth="1"/>
    <col min="9" max="9" width="8.7109375" customWidth="1"/>
    <col min="10" max="10" width="10" customWidth="1"/>
    <col min="11" max="11" width="6.85546875" customWidth="1"/>
    <col min="12" max="12" width="23" customWidth="1"/>
  </cols>
  <sheetData>
    <row r="1" spans="2:12" x14ac:dyDescent="0.25">
      <c r="B1" s="13"/>
      <c r="C1" s="14"/>
      <c r="D1" s="62" t="s">
        <v>41</v>
      </c>
      <c r="E1" s="62"/>
      <c r="F1" s="62"/>
      <c r="G1" s="62"/>
      <c r="H1" s="62"/>
      <c r="I1" s="3" t="s">
        <v>46</v>
      </c>
      <c r="J1" s="3" t="s">
        <v>47</v>
      </c>
      <c r="K1" s="23"/>
      <c r="L1" s="14"/>
    </row>
    <row r="2" spans="2:12" ht="53.25" customHeight="1" x14ac:dyDescent="0.25">
      <c r="B2" s="59" t="s">
        <v>337</v>
      </c>
      <c r="C2" s="60"/>
      <c r="D2" s="15"/>
      <c r="E2" s="15"/>
      <c r="F2" s="15"/>
      <c r="G2" s="15"/>
      <c r="H2" s="15"/>
      <c r="I2" s="25">
        <f>I22/I23</f>
        <v>1.3888888888888888</v>
      </c>
      <c r="J2" s="25">
        <f>J22/J23</f>
        <v>3.5555555555555554</v>
      </c>
      <c r="K2" s="24"/>
      <c r="L2" s="16"/>
    </row>
    <row r="3" spans="2:12" ht="33.75" x14ac:dyDescent="0.25">
      <c r="B3" s="3" t="s">
        <v>32</v>
      </c>
      <c r="C3" s="3" t="s">
        <v>33</v>
      </c>
      <c r="D3" s="3" t="s">
        <v>34</v>
      </c>
      <c r="E3" s="3" t="s">
        <v>35</v>
      </c>
      <c r="F3" s="3" t="s">
        <v>36</v>
      </c>
      <c r="G3" s="3" t="s">
        <v>37</v>
      </c>
      <c r="H3" s="3" t="s">
        <v>38</v>
      </c>
      <c r="I3" s="3" t="s">
        <v>162</v>
      </c>
      <c r="J3" s="3" t="s">
        <v>163</v>
      </c>
      <c r="K3" s="3" t="s">
        <v>39</v>
      </c>
      <c r="L3" s="3" t="s">
        <v>40</v>
      </c>
    </row>
    <row r="4" spans="2:12" ht="149.25" customHeight="1" x14ac:dyDescent="0.25">
      <c r="B4" s="17" t="s">
        <v>31</v>
      </c>
      <c r="C4" s="19" t="s">
        <v>175</v>
      </c>
      <c r="D4" s="5" t="s">
        <v>42</v>
      </c>
      <c r="E4" s="5" t="s">
        <v>43</v>
      </c>
      <c r="F4" s="5" t="s">
        <v>44</v>
      </c>
      <c r="G4" s="5" t="s">
        <v>45</v>
      </c>
      <c r="H4" s="5" t="s">
        <v>63</v>
      </c>
      <c r="I4" s="18">
        <v>1</v>
      </c>
      <c r="J4" s="18">
        <v>4</v>
      </c>
      <c r="K4" s="18" t="s">
        <v>0</v>
      </c>
      <c r="L4" s="16"/>
    </row>
    <row r="5" spans="2:12" ht="75" customHeight="1" x14ac:dyDescent="0.25">
      <c r="B5" s="17" t="s">
        <v>176</v>
      </c>
      <c r="C5" s="19" t="s">
        <v>76</v>
      </c>
      <c r="D5" s="5" t="s">
        <v>48</v>
      </c>
      <c r="E5" s="5" t="s">
        <v>49</v>
      </c>
      <c r="F5" s="5" t="s">
        <v>50</v>
      </c>
      <c r="G5" s="5" t="s">
        <v>51</v>
      </c>
      <c r="H5" s="5" t="s">
        <v>179</v>
      </c>
      <c r="I5" s="18">
        <v>1</v>
      </c>
      <c r="J5" s="18">
        <v>3</v>
      </c>
      <c r="K5" s="18" t="s">
        <v>1</v>
      </c>
      <c r="L5" s="16"/>
    </row>
    <row r="6" spans="2:12" ht="146.25" customHeight="1" x14ac:dyDescent="0.25">
      <c r="B6" s="17" t="s">
        <v>177</v>
      </c>
      <c r="C6" s="19" t="s">
        <v>174</v>
      </c>
      <c r="D6" s="5" t="s">
        <v>52</v>
      </c>
      <c r="E6" s="5" t="s">
        <v>53</v>
      </c>
      <c r="F6" s="5" t="s">
        <v>54</v>
      </c>
      <c r="G6" s="5" t="s">
        <v>55</v>
      </c>
      <c r="H6" s="5" t="s">
        <v>56</v>
      </c>
      <c r="I6" s="18">
        <v>3</v>
      </c>
      <c r="J6" s="18">
        <v>4</v>
      </c>
      <c r="K6" s="18" t="s">
        <v>2</v>
      </c>
      <c r="L6" s="16"/>
    </row>
    <row r="7" spans="2:12" ht="133.5" customHeight="1" x14ac:dyDescent="0.25">
      <c r="B7" s="17" t="s">
        <v>57</v>
      </c>
      <c r="C7" s="19" t="s">
        <v>64</v>
      </c>
      <c r="D7" s="5" t="s">
        <v>58</v>
      </c>
      <c r="E7" s="5" t="s">
        <v>59</v>
      </c>
      <c r="F7" s="5" t="s">
        <v>60</v>
      </c>
      <c r="G7" s="5" t="s">
        <v>61</v>
      </c>
      <c r="H7" s="5" t="s">
        <v>62</v>
      </c>
      <c r="I7" s="18">
        <v>3</v>
      </c>
      <c r="J7" s="18">
        <v>4</v>
      </c>
      <c r="K7" s="18" t="s">
        <v>2</v>
      </c>
      <c r="L7" s="16"/>
    </row>
    <row r="8" spans="2:12" ht="146.25" customHeight="1" x14ac:dyDescent="0.25">
      <c r="B8" s="17" t="s">
        <v>65</v>
      </c>
      <c r="C8" s="19" t="s">
        <v>66</v>
      </c>
      <c r="D8" s="5" t="s">
        <v>67</v>
      </c>
      <c r="E8" s="5" t="s">
        <v>68</v>
      </c>
      <c r="F8" s="5" t="s">
        <v>69</v>
      </c>
      <c r="G8" s="5" t="s">
        <v>70</v>
      </c>
      <c r="H8" s="5" t="s">
        <v>71</v>
      </c>
      <c r="I8" s="18">
        <v>2</v>
      </c>
      <c r="J8" s="18">
        <v>4</v>
      </c>
      <c r="K8" s="18" t="s">
        <v>1</v>
      </c>
      <c r="L8" s="16"/>
    </row>
    <row r="9" spans="2:12" ht="121.5" customHeight="1" x14ac:dyDescent="0.25">
      <c r="B9" s="17" t="s">
        <v>85</v>
      </c>
      <c r="C9" s="19" t="s">
        <v>86</v>
      </c>
      <c r="D9" s="5" t="s">
        <v>79</v>
      </c>
      <c r="E9" s="5" t="s">
        <v>87</v>
      </c>
      <c r="F9" s="5" t="s">
        <v>80</v>
      </c>
      <c r="G9" s="5" t="s">
        <v>81</v>
      </c>
      <c r="H9" s="5" t="s">
        <v>84</v>
      </c>
      <c r="I9" s="18">
        <v>2</v>
      </c>
      <c r="J9" s="18">
        <v>4</v>
      </c>
      <c r="K9" s="18" t="s">
        <v>0</v>
      </c>
      <c r="L9" s="16"/>
    </row>
    <row r="10" spans="2:12" ht="57.75" customHeight="1" x14ac:dyDescent="0.25">
      <c r="B10" s="17" t="s">
        <v>173</v>
      </c>
      <c r="C10" s="19" t="s">
        <v>89</v>
      </c>
      <c r="D10" s="5" t="s">
        <v>90</v>
      </c>
      <c r="E10" s="5" t="s">
        <v>91</v>
      </c>
      <c r="F10" s="5" t="s">
        <v>92</v>
      </c>
      <c r="G10" s="5" t="s">
        <v>93</v>
      </c>
      <c r="H10" s="5" t="s">
        <v>94</v>
      </c>
      <c r="I10" s="18">
        <v>1</v>
      </c>
      <c r="J10" s="18">
        <v>5</v>
      </c>
      <c r="K10" s="18" t="s">
        <v>1</v>
      </c>
      <c r="L10" s="16"/>
    </row>
    <row r="11" spans="2:12" ht="92.25" customHeight="1" x14ac:dyDescent="0.25">
      <c r="B11" s="17" t="s">
        <v>172</v>
      </c>
      <c r="C11" s="19" t="s">
        <v>95</v>
      </c>
      <c r="D11" s="5" t="s">
        <v>96</v>
      </c>
      <c r="E11" s="5" t="s">
        <v>97</v>
      </c>
      <c r="F11" s="5" t="s">
        <v>98</v>
      </c>
      <c r="G11" s="5" t="s">
        <v>99</v>
      </c>
      <c r="H11" s="5" t="s">
        <v>100</v>
      </c>
      <c r="I11" s="18">
        <v>2</v>
      </c>
      <c r="J11" s="18">
        <v>4</v>
      </c>
      <c r="K11" s="18" t="s">
        <v>2</v>
      </c>
      <c r="L11" s="16"/>
    </row>
    <row r="12" spans="2:12" ht="56.25" x14ac:dyDescent="0.25">
      <c r="B12" s="17" t="s">
        <v>103</v>
      </c>
      <c r="C12" s="19" t="s">
        <v>104</v>
      </c>
      <c r="D12" s="5" t="s">
        <v>105</v>
      </c>
      <c r="E12" s="5" t="s">
        <v>106</v>
      </c>
      <c r="F12" s="5" t="s">
        <v>107</v>
      </c>
      <c r="G12" s="5" t="s">
        <v>111</v>
      </c>
      <c r="H12" s="5" t="s">
        <v>108</v>
      </c>
      <c r="I12" s="18">
        <v>1</v>
      </c>
      <c r="J12" s="18">
        <v>5</v>
      </c>
      <c r="K12" s="18" t="s">
        <v>2</v>
      </c>
      <c r="L12" s="16"/>
    </row>
    <row r="13" spans="2:12" ht="93.75" customHeight="1" x14ac:dyDescent="0.25">
      <c r="B13" s="17" t="s">
        <v>112</v>
      </c>
      <c r="C13" s="19" t="s">
        <v>116</v>
      </c>
      <c r="D13" s="5" t="s">
        <v>115</v>
      </c>
      <c r="E13" s="5" t="s">
        <v>117</v>
      </c>
      <c r="F13" s="5" t="s">
        <v>118</v>
      </c>
      <c r="G13" s="5" t="s">
        <v>119</v>
      </c>
      <c r="H13" s="5" t="s">
        <v>120</v>
      </c>
      <c r="I13" s="18">
        <v>1</v>
      </c>
      <c r="J13" s="18">
        <v>3</v>
      </c>
      <c r="K13" s="18" t="s">
        <v>1</v>
      </c>
      <c r="L13" s="16"/>
    </row>
    <row r="14" spans="2:12" ht="63.75" customHeight="1" x14ac:dyDescent="0.25">
      <c r="B14" s="17" t="s">
        <v>121</v>
      </c>
      <c r="C14" s="19" t="s">
        <v>124</v>
      </c>
      <c r="D14" s="5" t="s">
        <v>125</v>
      </c>
      <c r="E14" s="5" t="s">
        <v>126</v>
      </c>
      <c r="F14" s="5" t="s">
        <v>307</v>
      </c>
      <c r="G14" s="5" t="s">
        <v>119</v>
      </c>
      <c r="H14" s="5" t="s">
        <v>130</v>
      </c>
      <c r="I14" s="18">
        <v>1</v>
      </c>
      <c r="J14" s="18">
        <v>3</v>
      </c>
      <c r="K14" s="18" t="s">
        <v>0</v>
      </c>
      <c r="L14" s="16"/>
    </row>
    <row r="15" spans="2:12" ht="45" x14ac:dyDescent="0.25">
      <c r="B15" s="17" t="s">
        <v>131</v>
      </c>
      <c r="C15" s="19" t="s">
        <v>132</v>
      </c>
      <c r="D15" s="5" t="s">
        <v>133</v>
      </c>
      <c r="E15" s="5" t="s">
        <v>134</v>
      </c>
      <c r="F15" s="5" t="s">
        <v>127</v>
      </c>
      <c r="G15" s="5" t="s">
        <v>119</v>
      </c>
      <c r="H15" s="5" t="s">
        <v>135</v>
      </c>
      <c r="I15" s="18">
        <v>1</v>
      </c>
      <c r="J15" s="18">
        <v>3</v>
      </c>
      <c r="K15" s="18" t="s">
        <v>1</v>
      </c>
      <c r="L15" s="16"/>
    </row>
    <row r="16" spans="2:12" ht="75" customHeight="1" x14ac:dyDescent="0.25">
      <c r="B16" s="17" t="s">
        <v>136</v>
      </c>
      <c r="C16" s="19" t="s">
        <v>140</v>
      </c>
      <c r="D16" s="5" t="s">
        <v>141</v>
      </c>
      <c r="E16" s="5" t="s">
        <v>142</v>
      </c>
      <c r="F16" s="5" t="s">
        <v>143</v>
      </c>
      <c r="G16" s="5" t="s">
        <v>119</v>
      </c>
      <c r="H16" s="5" t="s">
        <v>144</v>
      </c>
      <c r="I16" s="18">
        <v>1</v>
      </c>
      <c r="J16" s="18">
        <v>3</v>
      </c>
      <c r="K16" s="18" t="s">
        <v>2</v>
      </c>
      <c r="L16" s="16"/>
    </row>
    <row r="17" spans="2:12" ht="181.5" customHeight="1" x14ac:dyDescent="0.25">
      <c r="B17" s="17" t="s">
        <v>137</v>
      </c>
      <c r="C17" s="19" t="s">
        <v>147</v>
      </c>
      <c r="D17" s="5" t="s">
        <v>148</v>
      </c>
      <c r="E17" s="5" t="s">
        <v>149</v>
      </c>
      <c r="F17" s="5" t="s">
        <v>150</v>
      </c>
      <c r="G17" s="5" t="s">
        <v>151</v>
      </c>
      <c r="H17" s="5" t="s">
        <v>152</v>
      </c>
      <c r="I17" s="18">
        <v>1</v>
      </c>
      <c r="J17" s="18">
        <v>3</v>
      </c>
      <c r="K17" s="18" t="s">
        <v>2</v>
      </c>
      <c r="L17" s="16"/>
    </row>
    <row r="18" spans="2:12" ht="150" customHeight="1" x14ac:dyDescent="0.25">
      <c r="B18" s="17" t="s">
        <v>138</v>
      </c>
      <c r="C18" s="19" t="s">
        <v>153</v>
      </c>
      <c r="D18" s="5" t="s">
        <v>154</v>
      </c>
      <c r="E18" s="5" t="s">
        <v>155</v>
      </c>
      <c r="F18" s="5" t="s">
        <v>156</v>
      </c>
      <c r="G18" s="5" t="s">
        <v>157</v>
      </c>
      <c r="H18" s="5" t="s">
        <v>158</v>
      </c>
      <c r="I18" s="18">
        <v>1</v>
      </c>
      <c r="J18" s="18">
        <v>4</v>
      </c>
      <c r="K18" s="18" t="s">
        <v>1</v>
      </c>
      <c r="L18" s="16"/>
    </row>
    <row r="19" spans="2:12" ht="63.75" customHeight="1" x14ac:dyDescent="0.25">
      <c r="B19" s="17" t="s">
        <v>171</v>
      </c>
      <c r="C19" s="19" t="s">
        <v>181</v>
      </c>
      <c r="D19" s="5" t="s">
        <v>183</v>
      </c>
      <c r="E19" s="5" t="s">
        <v>184</v>
      </c>
      <c r="F19" s="5" t="s">
        <v>185</v>
      </c>
      <c r="G19" s="5" t="s">
        <v>314</v>
      </c>
      <c r="H19" s="5" t="s">
        <v>182</v>
      </c>
      <c r="I19" s="18">
        <v>1</v>
      </c>
      <c r="J19" s="18">
        <v>3</v>
      </c>
      <c r="K19" s="18" t="s">
        <v>0</v>
      </c>
      <c r="L19" s="16"/>
    </row>
    <row r="20" spans="2:12" ht="69" customHeight="1" x14ac:dyDescent="0.25">
      <c r="B20" s="17" t="s">
        <v>178</v>
      </c>
      <c r="C20" s="19" t="s">
        <v>221</v>
      </c>
      <c r="D20" s="5" t="s">
        <v>186</v>
      </c>
      <c r="E20" s="5" t="s">
        <v>187</v>
      </c>
      <c r="F20" s="5" t="s">
        <v>188</v>
      </c>
      <c r="G20" s="5" t="s">
        <v>189</v>
      </c>
      <c r="H20" s="5" t="s">
        <v>306</v>
      </c>
      <c r="I20" s="18">
        <v>1</v>
      </c>
      <c r="J20" s="18">
        <v>3</v>
      </c>
      <c r="K20" s="18" t="s">
        <v>2</v>
      </c>
      <c r="L20" s="16"/>
    </row>
    <row r="21" spans="2:12" ht="99" customHeight="1" x14ac:dyDescent="0.25">
      <c r="B21" s="17" t="s">
        <v>139</v>
      </c>
      <c r="C21" s="19" t="s">
        <v>308</v>
      </c>
      <c r="D21" s="5" t="s">
        <v>311</v>
      </c>
      <c r="E21" s="5" t="s">
        <v>309</v>
      </c>
      <c r="F21" s="5" t="s">
        <v>310</v>
      </c>
      <c r="G21" s="5" t="s">
        <v>312</v>
      </c>
      <c r="H21" s="5" t="s">
        <v>313</v>
      </c>
      <c r="I21" s="18">
        <v>1</v>
      </c>
      <c r="J21" s="18">
        <v>2</v>
      </c>
      <c r="K21" s="18" t="s">
        <v>1</v>
      </c>
      <c r="L21" s="16"/>
    </row>
    <row r="22" spans="2:12" x14ac:dyDescent="0.25">
      <c r="I22" s="22">
        <f>SUM(I4:I21)</f>
        <v>25</v>
      </c>
      <c r="J22" s="22">
        <f>SUM(J4:J21)</f>
        <v>64</v>
      </c>
    </row>
    <row r="23" spans="2:12" x14ac:dyDescent="0.25">
      <c r="I23">
        <f>COUNTIF(I4:I21,"&gt;0,1")</f>
        <v>18</v>
      </c>
      <c r="J23">
        <f>COUNTIF(J4:J21,"&gt;0,1")</f>
        <v>18</v>
      </c>
    </row>
    <row r="24" spans="2:12" ht="15.75" thickBot="1" x14ac:dyDescent="0.3"/>
    <row r="25" spans="2:12" x14ac:dyDescent="0.25">
      <c r="B25" s="63" t="s">
        <v>161</v>
      </c>
      <c r="C25" s="64"/>
    </row>
    <row r="26" spans="2:12" x14ac:dyDescent="0.25">
      <c r="B26" s="26" t="str">
        <f>I3</f>
        <v>Nåværende nivå</v>
      </c>
      <c r="C26" s="27" t="str">
        <f>J3</f>
        <v>Ønsket nivå</v>
      </c>
    </row>
    <row r="27" spans="2:12" ht="15.75" thickBot="1" x14ac:dyDescent="0.3">
      <c r="B27" s="28">
        <f>I2</f>
        <v>1.3888888888888888</v>
      </c>
      <c r="C27" s="29">
        <f>J2</f>
        <v>3.5555555555555554</v>
      </c>
    </row>
    <row r="29" spans="2:12" x14ac:dyDescent="0.25">
      <c r="B29" s="30" t="str">
        <f>B3</f>
        <v>Fagområde</v>
      </c>
      <c r="C29" s="30" t="s">
        <v>159</v>
      </c>
      <c r="D29" s="65" t="s">
        <v>160</v>
      </c>
      <c r="E29" s="66"/>
    </row>
    <row r="30" spans="2:12" x14ac:dyDescent="0.25">
      <c r="B30" s="32" t="str">
        <f t="shared" ref="B30:B47" si="0">B4</f>
        <v>Forvaltning av sky</v>
      </c>
      <c r="C30" s="31"/>
      <c r="D30" s="78"/>
      <c r="E30" s="79"/>
    </row>
    <row r="31" spans="2:12" x14ac:dyDescent="0.25">
      <c r="B31" s="32" t="str">
        <f t="shared" si="0"/>
        <v>Interessent-styring</v>
      </c>
      <c r="C31" s="31"/>
      <c r="D31" s="61"/>
      <c r="E31" s="61"/>
    </row>
    <row r="32" spans="2:12" x14ac:dyDescent="0.25">
      <c r="B32" s="32" t="str">
        <f t="shared" si="0"/>
        <v>Krav- og behovsstyring</v>
      </c>
      <c r="C32" s="31"/>
      <c r="D32" s="61"/>
      <c r="E32" s="61"/>
    </row>
    <row r="33" spans="2:5" x14ac:dyDescent="0.25">
      <c r="B33" s="32" t="str">
        <f t="shared" si="0"/>
        <v>Kompetanseheving</v>
      </c>
      <c r="C33" s="31"/>
      <c r="D33" s="61"/>
      <c r="E33" s="61"/>
    </row>
    <row r="34" spans="2:5" ht="23.25" x14ac:dyDescent="0.25">
      <c r="B34" s="32" t="str">
        <f t="shared" si="0"/>
        <v>Strategi, arkitektur og design av skyplattformen</v>
      </c>
      <c r="C34" s="31"/>
      <c r="D34" s="61"/>
      <c r="E34" s="61"/>
    </row>
    <row r="35" spans="2:5" x14ac:dyDescent="0.25">
      <c r="B35" s="32" t="str">
        <f t="shared" si="0"/>
        <v>Forhandlingsbaserte rabatter</v>
      </c>
      <c r="C35" s="31"/>
      <c r="D35" s="61"/>
      <c r="E35" s="61"/>
    </row>
    <row r="36" spans="2:5" x14ac:dyDescent="0.25">
      <c r="B36" s="32" t="str">
        <f t="shared" si="0"/>
        <v>Retningslinjer og barrierer</v>
      </c>
      <c r="C36" s="31"/>
      <c r="D36" s="61"/>
      <c r="E36" s="61"/>
    </row>
    <row r="37" spans="2:5" x14ac:dyDescent="0.25">
      <c r="B37" s="32" t="str">
        <f t="shared" si="0"/>
        <v>Verktøy for Forretningsinnsikt</v>
      </c>
      <c r="C37" s="31"/>
      <c r="D37" s="61"/>
      <c r="E37" s="61"/>
    </row>
    <row r="38" spans="2:5" ht="23.25" x14ac:dyDescent="0.25">
      <c r="B38" s="32" t="str">
        <f t="shared" si="0"/>
        <v>Vurdering av Applikasjonsportefølje</v>
      </c>
      <c r="C38" s="31"/>
      <c r="D38" s="61"/>
      <c r="E38" s="61"/>
    </row>
    <row r="39" spans="2:5" x14ac:dyDescent="0.25">
      <c r="B39" s="32" t="str">
        <f t="shared" si="0"/>
        <v>Sky-struktur og organisering</v>
      </c>
      <c r="C39" s="31"/>
      <c r="D39" s="61"/>
      <c r="E39" s="61"/>
    </row>
    <row r="40" spans="2:5" ht="24.75" customHeight="1" x14ac:dyDescent="0.25">
      <c r="B40" s="32" t="str">
        <f t="shared" si="0"/>
        <v>Ytelses- og Kapasitetsstyring</v>
      </c>
      <c r="C40" s="31"/>
      <c r="D40" s="61"/>
      <c r="E40" s="61"/>
    </row>
    <row r="41" spans="2:5" x14ac:dyDescent="0.25">
      <c r="B41" s="32" t="str">
        <f t="shared" si="0"/>
        <v>Driftsstøtte-strategi</v>
      </c>
      <c r="C41" s="31"/>
      <c r="D41" s="61"/>
      <c r="E41" s="61"/>
    </row>
    <row r="42" spans="2:5" x14ac:dyDescent="0.25">
      <c r="B42" s="32" t="str">
        <f t="shared" si="0"/>
        <v>Dynamisk Lisenshåndtering</v>
      </c>
      <c r="C42" s="31"/>
      <c r="D42" s="61"/>
      <c r="E42" s="61"/>
    </row>
    <row r="43" spans="2:5" x14ac:dyDescent="0.25">
      <c r="B43" s="32" t="str">
        <f t="shared" si="0"/>
        <v>Skykostnadsstyring</v>
      </c>
      <c r="C43" s="31"/>
      <c r="D43" s="61"/>
      <c r="E43" s="61"/>
    </row>
    <row r="44" spans="2:5" ht="23.25" x14ac:dyDescent="0.25">
      <c r="B44" s="32" t="str">
        <f t="shared" si="0"/>
        <v xml:space="preserve">Kostnadsfordeling og internfakturering </v>
      </c>
      <c r="C44" s="31"/>
      <c r="D44" s="61"/>
      <c r="E44" s="61"/>
    </row>
    <row r="45" spans="2:5" x14ac:dyDescent="0.25">
      <c r="B45" s="32" t="str">
        <f t="shared" si="0"/>
        <v>Budsjettering og prognoser</v>
      </c>
      <c r="C45" s="31"/>
      <c r="D45" s="61"/>
      <c r="E45" s="61"/>
    </row>
    <row r="46" spans="2:5" x14ac:dyDescent="0.25">
      <c r="B46" s="32" t="str">
        <f t="shared" si="0"/>
        <v>SLA-styring for kostnadskontroll</v>
      </c>
      <c r="C46" s="31"/>
      <c r="D46" s="61"/>
      <c r="E46" s="61"/>
    </row>
    <row r="47" spans="2:5" ht="23.25" customHeight="1" x14ac:dyDescent="0.25">
      <c r="B47" s="32" t="str">
        <f t="shared" si="0"/>
        <v>Bærekraft</v>
      </c>
      <c r="C47" s="31"/>
      <c r="D47" s="61"/>
      <c r="E47" s="61"/>
    </row>
  </sheetData>
  <mergeCells count="22">
    <mergeCell ref="D46:E46"/>
    <mergeCell ref="D41:E41"/>
    <mergeCell ref="D42:E42"/>
    <mergeCell ref="D43:E43"/>
    <mergeCell ref="D44:E44"/>
    <mergeCell ref="D45:E45"/>
    <mergeCell ref="B2:C2"/>
    <mergeCell ref="D47:E47"/>
    <mergeCell ref="D1:H1"/>
    <mergeCell ref="B25:C25"/>
    <mergeCell ref="D29:E29"/>
    <mergeCell ref="D30:E30"/>
    <mergeCell ref="D31:E31"/>
    <mergeCell ref="D32:E32"/>
    <mergeCell ref="D33:E33"/>
    <mergeCell ref="D34:E34"/>
    <mergeCell ref="D35:E35"/>
    <mergeCell ref="D36:E36"/>
    <mergeCell ref="D37:E37"/>
    <mergeCell ref="D38:E38"/>
    <mergeCell ref="D39:E39"/>
    <mergeCell ref="D40:E40"/>
  </mergeCells>
  <pageMargins left="0.7" right="0.7" top="0.75" bottom="0.75" header="0.3" footer="0.3"/>
  <pageSetup orientation="portrait" r:id="rId1"/>
  <headerFooter>
    <oddFooter>&amp;L_x000D_&amp;1#&amp;"Calibri"&amp;10&amp;K000000 Crayon - Internal Only</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7B4B6-B0D5-4CEA-AD7A-54DF17AE382E}">
  <sheetPr>
    <tabColor theme="3"/>
  </sheetPr>
  <dimension ref="B1:M40"/>
  <sheetViews>
    <sheetView tabSelected="1" workbookViewId="0">
      <pane ySplit="3" topLeftCell="A10" activePane="bottomLeft" state="frozen"/>
      <selection pane="bottomLeft" activeCell="C7" sqref="C7"/>
    </sheetView>
  </sheetViews>
  <sheetFormatPr defaultColWidth="8.7109375" defaultRowHeight="15" x14ac:dyDescent="0.25"/>
  <cols>
    <col min="1" max="1" width="2.28515625" customWidth="1"/>
    <col min="2" max="2" width="19.28515625" customWidth="1"/>
    <col min="3" max="3" width="28.7109375" customWidth="1"/>
    <col min="4" max="4" width="23.85546875" bestFit="1" customWidth="1"/>
    <col min="5" max="5" width="22.28515625" bestFit="1" customWidth="1"/>
    <col min="6" max="6" width="27.85546875" bestFit="1" customWidth="1"/>
    <col min="7" max="7" width="28.5703125" bestFit="1" customWidth="1"/>
    <col min="8" max="8" width="25.28515625" bestFit="1" customWidth="1"/>
    <col min="9" max="9" width="33.140625" bestFit="1" customWidth="1"/>
    <col min="10" max="10" width="10.85546875" bestFit="1" customWidth="1"/>
    <col min="11" max="11" width="9.140625" bestFit="1" customWidth="1"/>
    <col min="12" max="12" width="6.5703125" customWidth="1"/>
    <col min="13" max="13" width="14" customWidth="1"/>
  </cols>
  <sheetData>
    <row r="1" spans="2:13" x14ac:dyDescent="0.25">
      <c r="B1" s="9"/>
      <c r="C1" s="10"/>
      <c r="D1" s="10"/>
      <c r="E1" s="67" t="s">
        <v>211</v>
      </c>
      <c r="F1" s="67"/>
      <c r="G1" s="67"/>
      <c r="H1" s="67"/>
      <c r="I1" s="67"/>
      <c r="J1" s="3" t="s">
        <v>224</v>
      </c>
      <c r="K1" s="3" t="s">
        <v>225</v>
      </c>
      <c r="L1" s="23"/>
      <c r="M1" s="10"/>
    </row>
    <row r="2" spans="2:13" ht="53.25" customHeight="1" x14ac:dyDescent="0.25">
      <c r="B2" s="73" t="s">
        <v>338</v>
      </c>
      <c r="C2" s="74"/>
      <c r="D2" s="75"/>
      <c r="E2" s="2"/>
      <c r="F2" s="2"/>
      <c r="G2" s="2"/>
      <c r="H2" s="2"/>
      <c r="I2" s="2"/>
      <c r="J2" s="25">
        <f>J27/J28</f>
        <v>1.3809523809523809</v>
      </c>
      <c r="K2" s="25">
        <f>K27/K28</f>
        <v>2.8695652173913042</v>
      </c>
      <c r="L2" s="24"/>
      <c r="M2" s="8"/>
    </row>
    <row r="3" spans="2:13" ht="33" customHeight="1" x14ac:dyDescent="0.25">
      <c r="B3" s="3" t="s">
        <v>240</v>
      </c>
      <c r="C3" s="3" t="s">
        <v>241</v>
      </c>
      <c r="D3" s="3" t="s">
        <v>214</v>
      </c>
      <c r="E3" s="21" t="s">
        <v>34</v>
      </c>
      <c r="F3" s="21" t="s">
        <v>35</v>
      </c>
      <c r="G3" s="21" t="s">
        <v>36</v>
      </c>
      <c r="H3" s="21" t="s">
        <v>37</v>
      </c>
      <c r="I3" s="21" t="s">
        <v>38</v>
      </c>
      <c r="J3" s="3" t="s">
        <v>196</v>
      </c>
      <c r="K3" s="3" t="s">
        <v>197</v>
      </c>
      <c r="L3" s="3" t="s">
        <v>39</v>
      </c>
      <c r="M3" s="3" t="s">
        <v>198</v>
      </c>
    </row>
    <row r="4" spans="2:13" ht="29.1" customHeight="1" x14ac:dyDescent="0.25">
      <c r="B4" s="68" t="s">
        <v>164</v>
      </c>
      <c r="C4" s="4" t="s">
        <v>199</v>
      </c>
      <c r="D4" s="4" t="s">
        <v>219</v>
      </c>
      <c r="E4" s="5" t="s">
        <v>242</v>
      </c>
      <c r="F4" s="5" t="s">
        <v>262</v>
      </c>
      <c r="G4" s="5" t="s">
        <v>263</v>
      </c>
      <c r="H4" s="20" t="s">
        <v>264</v>
      </c>
      <c r="I4" s="41" t="s">
        <v>315</v>
      </c>
      <c r="J4" s="11">
        <v>2</v>
      </c>
      <c r="K4" s="11">
        <v>3</v>
      </c>
      <c r="L4" s="11"/>
      <c r="M4" s="8"/>
    </row>
    <row r="5" spans="2:13" ht="29.1" customHeight="1" x14ac:dyDescent="0.25">
      <c r="B5" s="69"/>
      <c r="C5" s="4" t="s">
        <v>200</v>
      </c>
      <c r="D5" s="4" t="s">
        <v>226</v>
      </c>
      <c r="E5" s="5" t="s">
        <v>243</v>
      </c>
      <c r="F5" s="5" t="s">
        <v>265</v>
      </c>
      <c r="G5" s="5" t="s">
        <v>271</v>
      </c>
      <c r="H5" s="20">
        <v>1</v>
      </c>
      <c r="I5" s="5" t="s">
        <v>297</v>
      </c>
      <c r="J5" s="11">
        <v>1</v>
      </c>
      <c r="K5" s="11">
        <v>3</v>
      </c>
      <c r="L5" s="11"/>
      <c r="M5" s="8"/>
    </row>
    <row r="6" spans="2:13" ht="29.45" customHeight="1" x14ac:dyDescent="0.25">
      <c r="B6" s="69"/>
      <c r="C6" s="4" t="s">
        <v>336</v>
      </c>
      <c r="D6" s="4" t="s">
        <v>227</v>
      </c>
      <c r="E6" s="5" t="s">
        <v>3</v>
      </c>
      <c r="F6" s="5" t="s">
        <v>4</v>
      </c>
      <c r="G6" s="5" t="s">
        <v>5</v>
      </c>
      <c r="H6" s="5" t="s">
        <v>6</v>
      </c>
      <c r="I6" s="20">
        <v>1</v>
      </c>
      <c r="J6" s="11">
        <v>1</v>
      </c>
      <c r="K6" s="11">
        <v>1</v>
      </c>
      <c r="L6" s="11"/>
      <c r="M6" s="8"/>
    </row>
    <row r="7" spans="2:13" ht="22.5" x14ac:dyDescent="0.25">
      <c r="B7" s="69"/>
      <c r="C7" s="4" t="s">
        <v>201</v>
      </c>
      <c r="D7" s="4" t="s">
        <v>228</v>
      </c>
      <c r="E7" s="5" t="s">
        <v>244</v>
      </c>
      <c r="F7" s="5" t="s">
        <v>266</v>
      </c>
      <c r="G7" s="5" t="s">
        <v>272</v>
      </c>
      <c r="H7" s="5" t="s">
        <v>285</v>
      </c>
      <c r="I7" s="5" t="s">
        <v>299</v>
      </c>
      <c r="J7" s="11">
        <v>3</v>
      </c>
      <c r="K7" s="11">
        <v>4</v>
      </c>
      <c r="L7" s="11"/>
      <c r="M7" s="8"/>
    </row>
    <row r="8" spans="2:13" ht="32.1" customHeight="1" x14ac:dyDescent="0.25">
      <c r="B8" s="69"/>
      <c r="C8" s="4" t="s">
        <v>202</v>
      </c>
      <c r="D8" s="4" t="s">
        <v>229</v>
      </c>
      <c r="E8" s="5" t="s">
        <v>245</v>
      </c>
      <c r="F8" s="5" t="s">
        <v>267</v>
      </c>
      <c r="G8" s="5" t="s">
        <v>273</v>
      </c>
      <c r="H8" s="5" t="s">
        <v>286</v>
      </c>
      <c r="I8" s="5" t="s">
        <v>297</v>
      </c>
      <c r="J8" s="11">
        <v>0</v>
      </c>
      <c r="K8" s="11">
        <v>1</v>
      </c>
      <c r="L8" s="11"/>
      <c r="M8" s="8"/>
    </row>
    <row r="9" spans="2:13" ht="23.25" x14ac:dyDescent="0.25">
      <c r="B9" s="69"/>
      <c r="C9" s="4" t="s">
        <v>203</v>
      </c>
      <c r="D9" s="4" t="s">
        <v>335</v>
      </c>
      <c r="E9" s="5" t="s">
        <v>246</v>
      </c>
      <c r="F9" s="5" t="s">
        <v>268</v>
      </c>
      <c r="G9" s="5" t="s">
        <v>274</v>
      </c>
      <c r="H9" s="5" t="s">
        <v>287</v>
      </c>
      <c r="I9" s="5" t="s">
        <v>297</v>
      </c>
      <c r="J9" s="11">
        <v>0</v>
      </c>
      <c r="K9" s="11">
        <v>1</v>
      </c>
      <c r="L9" s="11"/>
      <c r="M9" s="8"/>
    </row>
    <row r="10" spans="2:13" ht="33.75" x14ac:dyDescent="0.25">
      <c r="B10" s="70" t="s">
        <v>165</v>
      </c>
      <c r="C10" s="42" t="s">
        <v>204</v>
      </c>
      <c r="D10" s="42" t="s">
        <v>230</v>
      </c>
      <c r="E10" s="41" t="s">
        <v>316</v>
      </c>
      <c r="F10" s="5" t="s">
        <v>269</v>
      </c>
      <c r="G10" s="5" t="s">
        <v>275</v>
      </c>
      <c r="H10" s="5" t="s">
        <v>276</v>
      </c>
      <c r="I10" s="5" t="s">
        <v>277</v>
      </c>
      <c r="J10" s="11">
        <v>1</v>
      </c>
      <c r="K10" s="11">
        <v>2</v>
      </c>
      <c r="L10" s="11"/>
      <c r="M10" s="43"/>
    </row>
    <row r="11" spans="2:13" ht="33.75" customHeight="1" x14ac:dyDescent="0.25">
      <c r="B11" s="71"/>
      <c r="C11" s="42" t="s">
        <v>7</v>
      </c>
      <c r="D11" s="42" t="s">
        <v>284</v>
      </c>
      <c r="E11" s="41" t="s">
        <v>317</v>
      </c>
      <c r="F11" s="41" t="s">
        <v>318</v>
      </c>
      <c r="G11" s="41" t="s">
        <v>319</v>
      </c>
      <c r="H11" s="5" t="s">
        <v>289</v>
      </c>
      <c r="I11" s="5" t="s">
        <v>300</v>
      </c>
      <c r="J11" s="11">
        <v>2</v>
      </c>
      <c r="K11" s="11">
        <v>3</v>
      </c>
      <c r="L11" s="11"/>
      <c r="M11" s="43"/>
    </row>
    <row r="12" spans="2:13" ht="22.5" x14ac:dyDescent="0.25">
      <c r="B12" s="71"/>
      <c r="C12" s="42" t="s">
        <v>205</v>
      </c>
      <c r="D12" s="42" t="s">
        <v>231</v>
      </c>
      <c r="E12" s="5" t="s">
        <v>247</v>
      </c>
      <c r="F12" s="5" t="s">
        <v>258</v>
      </c>
      <c r="G12" s="5" t="s">
        <v>259</v>
      </c>
      <c r="H12" s="5" t="s">
        <v>260</v>
      </c>
      <c r="I12" s="5" t="s">
        <v>261</v>
      </c>
      <c r="J12" s="11">
        <v>1</v>
      </c>
      <c r="K12" s="11">
        <v>3</v>
      </c>
      <c r="L12" s="11"/>
      <c r="M12" s="43"/>
    </row>
    <row r="13" spans="2:13" ht="22.5" x14ac:dyDescent="0.25">
      <c r="B13" s="71"/>
      <c r="C13" s="42" t="s">
        <v>206</v>
      </c>
      <c r="D13" s="42" t="s">
        <v>232</v>
      </c>
      <c r="E13" s="5" t="s">
        <v>248</v>
      </c>
      <c r="F13" s="5" t="s">
        <v>270</v>
      </c>
      <c r="G13" s="5" t="s">
        <v>278</v>
      </c>
      <c r="H13" s="5" t="s">
        <v>8</v>
      </c>
      <c r="I13" s="5" t="s">
        <v>6</v>
      </c>
      <c r="J13" s="11">
        <v>1</v>
      </c>
      <c r="K13" s="11">
        <v>2</v>
      </c>
      <c r="L13" s="11"/>
      <c r="M13" s="43"/>
    </row>
    <row r="14" spans="2:13" x14ac:dyDescent="0.25">
      <c r="B14" s="72"/>
      <c r="C14" s="42" t="s">
        <v>207</v>
      </c>
      <c r="D14" s="42" t="s">
        <v>233</v>
      </c>
      <c r="E14" s="5" t="s">
        <v>248</v>
      </c>
      <c r="F14" s="5" t="s">
        <v>270</v>
      </c>
      <c r="G14" s="5" t="s">
        <v>279</v>
      </c>
      <c r="H14" s="5" t="s">
        <v>4</v>
      </c>
      <c r="I14" s="5" t="s">
        <v>8</v>
      </c>
      <c r="J14" s="11">
        <v>1</v>
      </c>
      <c r="K14" s="11">
        <v>1</v>
      </c>
      <c r="L14" s="11"/>
      <c r="M14" s="43"/>
    </row>
    <row r="15" spans="2:13" ht="28.5" customHeight="1" x14ac:dyDescent="0.25">
      <c r="B15" s="70" t="s">
        <v>166</v>
      </c>
      <c r="C15" s="42" t="s">
        <v>208</v>
      </c>
      <c r="D15" s="42" t="s">
        <v>234</v>
      </c>
      <c r="E15" s="5" t="s">
        <v>331</v>
      </c>
      <c r="F15" s="5" t="s">
        <v>9</v>
      </c>
      <c r="G15" s="5" t="s">
        <v>5</v>
      </c>
      <c r="H15" s="5" t="s">
        <v>6</v>
      </c>
      <c r="I15" s="20">
        <v>1</v>
      </c>
      <c r="J15" s="11">
        <v>1</v>
      </c>
      <c r="K15" s="11">
        <v>3</v>
      </c>
      <c r="L15" s="11"/>
      <c r="M15" s="43"/>
    </row>
    <row r="16" spans="2:13" ht="33.75" x14ac:dyDescent="0.25">
      <c r="B16" s="72"/>
      <c r="C16" s="42" t="s">
        <v>209</v>
      </c>
      <c r="D16" s="42" t="s">
        <v>234</v>
      </c>
      <c r="E16" s="5" t="s">
        <v>249</v>
      </c>
      <c r="F16" s="5" t="s">
        <v>9</v>
      </c>
      <c r="G16" s="5" t="s">
        <v>4</v>
      </c>
      <c r="H16" s="5" t="s">
        <v>8</v>
      </c>
      <c r="I16" s="20">
        <v>1</v>
      </c>
      <c r="J16" s="11">
        <v>2</v>
      </c>
      <c r="K16" s="11">
        <v>5</v>
      </c>
      <c r="L16" s="11"/>
      <c r="M16" s="43"/>
    </row>
    <row r="17" spans="2:13" ht="49.5" customHeight="1" x14ac:dyDescent="0.25">
      <c r="B17" s="12" t="s">
        <v>167</v>
      </c>
      <c r="C17" s="42" t="s">
        <v>7</v>
      </c>
      <c r="D17" s="42" t="s">
        <v>235</v>
      </c>
      <c r="E17" s="41" t="s">
        <v>333</v>
      </c>
      <c r="F17" s="41" t="s">
        <v>321</v>
      </c>
      <c r="G17" s="5" t="s">
        <v>334</v>
      </c>
      <c r="H17" s="5" t="s">
        <v>288</v>
      </c>
      <c r="I17" s="5" t="s">
        <v>301</v>
      </c>
      <c r="J17" s="11">
        <v>2</v>
      </c>
      <c r="K17" s="11">
        <v>5</v>
      </c>
      <c r="L17" s="11"/>
      <c r="M17" s="43"/>
    </row>
    <row r="18" spans="2:13" ht="45.75" customHeight="1" x14ac:dyDescent="0.25">
      <c r="B18" s="70" t="s">
        <v>168</v>
      </c>
      <c r="C18" s="42" t="s">
        <v>210</v>
      </c>
      <c r="D18" s="42" t="s">
        <v>332</v>
      </c>
      <c r="E18" s="5" t="s">
        <v>330</v>
      </c>
      <c r="F18" s="5" t="s">
        <v>9</v>
      </c>
      <c r="G18" s="5" t="s">
        <v>4</v>
      </c>
      <c r="H18" s="5" t="s">
        <v>8</v>
      </c>
      <c r="I18" s="20">
        <v>1</v>
      </c>
      <c r="J18" s="11">
        <v>1</v>
      </c>
      <c r="K18" s="11">
        <v>3</v>
      </c>
      <c r="L18" s="11"/>
      <c r="M18" s="43"/>
    </row>
    <row r="19" spans="2:13" ht="26.25" customHeight="1" x14ac:dyDescent="0.25">
      <c r="B19" s="72"/>
      <c r="C19" s="42" t="s">
        <v>10</v>
      </c>
      <c r="D19" s="42" t="s">
        <v>236</v>
      </c>
      <c r="E19" s="5" t="s">
        <v>250</v>
      </c>
      <c r="F19" s="5" t="s">
        <v>9</v>
      </c>
      <c r="G19" s="5" t="s">
        <v>4</v>
      </c>
      <c r="H19" s="5" t="s">
        <v>8</v>
      </c>
      <c r="I19" s="20">
        <v>1</v>
      </c>
      <c r="J19" s="11">
        <v>1</v>
      </c>
      <c r="K19" s="11">
        <v>3</v>
      </c>
      <c r="L19" s="11"/>
      <c r="M19" s="43"/>
    </row>
    <row r="20" spans="2:13" ht="45" x14ac:dyDescent="0.25">
      <c r="B20" s="70" t="s">
        <v>169</v>
      </c>
      <c r="C20" s="42" t="s">
        <v>212</v>
      </c>
      <c r="D20" s="42" t="s">
        <v>237</v>
      </c>
      <c r="E20" s="5" t="s">
        <v>251</v>
      </c>
      <c r="F20" s="5" t="s">
        <v>253</v>
      </c>
      <c r="G20" s="5" t="s">
        <v>280</v>
      </c>
      <c r="H20" s="5" t="s">
        <v>290</v>
      </c>
      <c r="I20" s="5" t="s">
        <v>302</v>
      </c>
      <c r="J20" s="11">
        <v>1</v>
      </c>
      <c r="K20" s="11">
        <v>3</v>
      </c>
      <c r="L20" s="11"/>
      <c r="M20" s="43"/>
    </row>
    <row r="21" spans="2:13" ht="33.75" x14ac:dyDescent="0.25">
      <c r="B21" s="71"/>
      <c r="C21" s="42" t="s">
        <v>213</v>
      </c>
      <c r="D21" s="42" t="s">
        <v>237</v>
      </c>
      <c r="E21" s="5" t="s">
        <v>251</v>
      </c>
      <c r="F21" s="5" t="s">
        <v>253</v>
      </c>
      <c r="G21" s="5" t="s">
        <v>280</v>
      </c>
      <c r="H21" s="5" t="s">
        <v>291</v>
      </c>
      <c r="I21" s="5" t="s">
        <v>303</v>
      </c>
      <c r="J21" s="11">
        <v>1</v>
      </c>
      <c r="K21" s="11">
        <v>3</v>
      </c>
      <c r="L21" s="11"/>
      <c r="M21" s="43"/>
    </row>
    <row r="22" spans="2:13" ht="36" customHeight="1" x14ac:dyDescent="0.25">
      <c r="B22" s="71"/>
      <c r="C22" s="42" t="s">
        <v>215</v>
      </c>
      <c r="D22" s="42" t="s">
        <v>238</v>
      </c>
      <c r="E22" s="5" t="s">
        <v>252</v>
      </c>
      <c r="F22" s="5" t="s">
        <v>254</v>
      </c>
      <c r="G22" s="5" t="s">
        <v>292</v>
      </c>
      <c r="H22" s="5" t="s">
        <v>293</v>
      </c>
      <c r="I22" s="5" t="s">
        <v>304</v>
      </c>
      <c r="J22" s="11">
        <v>1</v>
      </c>
      <c r="K22" s="11">
        <v>4</v>
      </c>
      <c r="L22" s="11"/>
      <c r="M22" s="43"/>
    </row>
    <row r="23" spans="2:13" x14ac:dyDescent="0.25">
      <c r="B23" s="71"/>
      <c r="C23" s="42" t="s">
        <v>220</v>
      </c>
      <c r="D23" s="42" t="s">
        <v>218</v>
      </c>
      <c r="E23" s="5" t="s">
        <v>222</v>
      </c>
      <c r="F23" s="5" t="s">
        <v>282</v>
      </c>
      <c r="G23" s="5" t="s">
        <v>281</v>
      </c>
      <c r="H23" s="5" t="s">
        <v>294</v>
      </c>
      <c r="I23" s="5" t="s">
        <v>305</v>
      </c>
      <c r="J23" s="11">
        <v>1</v>
      </c>
      <c r="K23" s="11">
        <v>4</v>
      </c>
      <c r="L23" s="11"/>
      <c r="M23" s="43"/>
    </row>
    <row r="24" spans="2:13" ht="22.5" x14ac:dyDescent="0.25">
      <c r="B24" s="71"/>
      <c r="C24" s="44" t="s">
        <v>320</v>
      </c>
      <c r="D24" s="42" t="s">
        <v>218</v>
      </c>
      <c r="E24" s="5" t="s">
        <v>222</v>
      </c>
      <c r="F24" s="5" t="s">
        <v>256</v>
      </c>
      <c r="G24" s="5" t="s">
        <v>255</v>
      </c>
      <c r="H24" s="5" t="s">
        <v>295</v>
      </c>
      <c r="I24" s="5" t="s">
        <v>305</v>
      </c>
      <c r="J24" s="11">
        <v>2</v>
      </c>
      <c r="K24" s="11">
        <v>3</v>
      </c>
      <c r="L24" s="11"/>
      <c r="M24" s="43"/>
    </row>
    <row r="25" spans="2:13" x14ac:dyDescent="0.25">
      <c r="B25" s="72"/>
      <c r="C25" s="42" t="s">
        <v>216</v>
      </c>
      <c r="D25" s="42" t="s">
        <v>218</v>
      </c>
      <c r="E25" s="5" t="s">
        <v>222</v>
      </c>
      <c r="F25" s="5" t="s">
        <v>256</v>
      </c>
      <c r="G25" s="5" t="s">
        <v>282</v>
      </c>
      <c r="H25" s="5" t="s">
        <v>295</v>
      </c>
      <c r="I25" s="5" t="s">
        <v>305</v>
      </c>
      <c r="J25" s="11">
        <v>2</v>
      </c>
      <c r="K25" s="11">
        <v>3</v>
      </c>
      <c r="L25" s="11"/>
      <c r="M25" s="43"/>
    </row>
    <row r="26" spans="2:13" ht="30.6" customHeight="1" x14ac:dyDescent="0.25">
      <c r="B26" s="12" t="s">
        <v>170</v>
      </c>
      <c r="C26" s="42" t="s">
        <v>217</v>
      </c>
      <c r="D26" s="42" t="s">
        <v>11</v>
      </c>
      <c r="E26" s="5" t="s">
        <v>223</v>
      </c>
      <c r="F26" s="5" t="s">
        <v>257</v>
      </c>
      <c r="G26" s="5" t="s">
        <v>283</v>
      </c>
      <c r="H26" s="5" t="s">
        <v>296</v>
      </c>
      <c r="I26" s="5" t="s">
        <v>298</v>
      </c>
      <c r="J26" s="11">
        <v>1</v>
      </c>
      <c r="K26" s="11">
        <v>3</v>
      </c>
      <c r="L26" s="11"/>
      <c r="M26" s="43"/>
    </row>
    <row r="27" spans="2:13" x14ac:dyDescent="0.25">
      <c r="J27">
        <f>SUM(J4:J26)</f>
        <v>29</v>
      </c>
      <c r="K27">
        <f>SUM(K4:K26)</f>
        <v>66</v>
      </c>
    </row>
    <row r="28" spans="2:13" ht="15.75" thickBot="1" x14ac:dyDescent="0.3">
      <c r="J28">
        <f>COUNTIF(J4:J26,"&gt;0,1")</f>
        <v>21</v>
      </c>
      <c r="K28">
        <f>COUNTIF(K4:K26,"&gt;0,1")</f>
        <v>23</v>
      </c>
    </row>
    <row r="29" spans="2:13" x14ac:dyDescent="0.25">
      <c r="B29" s="76" t="s">
        <v>239</v>
      </c>
      <c r="C29" s="77"/>
    </row>
    <row r="30" spans="2:13" x14ac:dyDescent="0.25">
      <c r="B30" s="33" t="s">
        <v>162</v>
      </c>
      <c r="C30" s="34" t="s">
        <v>163</v>
      </c>
    </row>
    <row r="31" spans="2:13" ht="15.75" thickBot="1" x14ac:dyDescent="0.3">
      <c r="B31" s="35">
        <f>J2</f>
        <v>1.3809523809523809</v>
      </c>
      <c r="C31" s="36">
        <f>K2</f>
        <v>2.8695652173913042</v>
      </c>
    </row>
    <row r="33" spans="2:5" x14ac:dyDescent="0.25">
      <c r="B33" s="30" t="s">
        <v>240</v>
      </c>
      <c r="C33" s="30" t="s">
        <v>194</v>
      </c>
      <c r="D33" s="65" t="s">
        <v>195</v>
      </c>
      <c r="E33" s="66"/>
    </row>
    <row r="34" spans="2:5" ht="29.1" customHeight="1" x14ac:dyDescent="0.25">
      <c r="B34" s="32" t="s">
        <v>190</v>
      </c>
      <c r="C34" s="31"/>
      <c r="D34" s="61"/>
      <c r="E34" s="61"/>
    </row>
    <row r="35" spans="2:5" x14ac:dyDescent="0.25">
      <c r="B35" s="32" t="s">
        <v>165</v>
      </c>
      <c r="C35" s="31"/>
      <c r="D35" s="61"/>
      <c r="E35" s="61"/>
    </row>
    <row r="36" spans="2:5" x14ac:dyDescent="0.25">
      <c r="B36" s="32" t="s">
        <v>191</v>
      </c>
      <c r="C36" s="31"/>
      <c r="D36" s="61"/>
      <c r="E36" s="61"/>
    </row>
    <row r="37" spans="2:5" x14ac:dyDescent="0.25">
      <c r="B37" s="32" t="s">
        <v>167</v>
      </c>
      <c r="C37" s="31"/>
      <c r="D37" s="61"/>
      <c r="E37" s="61"/>
    </row>
    <row r="38" spans="2:5" x14ac:dyDescent="0.25">
      <c r="B38" s="32" t="s">
        <v>168</v>
      </c>
      <c r="C38" s="31"/>
      <c r="D38" s="61"/>
      <c r="E38" s="61"/>
    </row>
    <row r="39" spans="2:5" x14ac:dyDescent="0.25">
      <c r="B39" s="32" t="s">
        <v>192</v>
      </c>
      <c r="C39" s="31"/>
      <c r="D39" s="61"/>
      <c r="E39" s="61"/>
    </row>
    <row r="40" spans="2:5" x14ac:dyDescent="0.25">
      <c r="B40" s="32" t="s">
        <v>193</v>
      </c>
      <c r="C40" s="31"/>
      <c r="D40" s="61"/>
      <c r="E40" s="61"/>
    </row>
  </sheetData>
  <mergeCells count="16">
    <mergeCell ref="D37:E37"/>
    <mergeCell ref="D38:E38"/>
    <mergeCell ref="D39:E39"/>
    <mergeCell ref="D40:E40"/>
    <mergeCell ref="B20:B25"/>
    <mergeCell ref="B29:C29"/>
    <mergeCell ref="D33:E33"/>
    <mergeCell ref="D34:E34"/>
    <mergeCell ref="D35:E35"/>
    <mergeCell ref="D36:E36"/>
    <mergeCell ref="E1:I1"/>
    <mergeCell ref="B4:B9"/>
    <mergeCell ref="B10:B14"/>
    <mergeCell ref="B15:B16"/>
    <mergeCell ref="B18:B19"/>
    <mergeCell ref="B2:D2"/>
  </mergeCells>
  <pageMargins left="0.7" right="0.7" top="0.75" bottom="0.75" header="0.3" footer="0.3"/>
  <pageSetup orientation="portrait" r:id="rId1"/>
  <headerFooter>
    <oddFooter>&amp;L_x000D_&amp;1#&amp;"Calibri"&amp;10&amp;K000000 Crayon - Internal Only</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5ED87-A953-47B2-A804-63731A3342BE}">
  <sheetPr>
    <tabColor theme="3"/>
  </sheetPr>
  <dimension ref="B3:C13"/>
  <sheetViews>
    <sheetView topLeftCell="A10" zoomScale="120" zoomScaleNormal="120" workbookViewId="0">
      <selection activeCell="C13" sqref="C13"/>
    </sheetView>
  </sheetViews>
  <sheetFormatPr defaultRowHeight="15" x14ac:dyDescent="0.25"/>
  <cols>
    <col min="2" max="2" width="33.85546875" bestFit="1" customWidth="1"/>
    <col min="3" max="3" width="73" customWidth="1"/>
  </cols>
  <sheetData>
    <row r="3" spans="2:3" ht="45" x14ac:dyDescent="0.25">
      <c r="B3" s="39" t="s">
        <v>72</v>
      </c>
      <c r="C3" s="39" t="s">
        <v>73</v>
      </c>
    </row>
    <row r="4" spans="2:3" ht="68.25" customHeight="1" x14ac:dyDescent="0.25">
      <c r="B4" s="39" t="s">
        <v>74</v>
      </c>
      <c r="C4" s="39" t="s">
        <v>75</v>
      </c>
    </row>
    <row r="5" spans="2:3" ht="247.5" x14ac:dyDescent="0.25">
      <c r="B5" s="39" t="s">
        <v>56</v>
      </c>
      <c r="C5" s="39" t="s">
        <v>101</v>
      </c>
    </row>
    <row r="6" spans="2:3" ht="56.25" x14ac:dyDescent="0.25">
      <c r="B6" s="39" t="s">
        <v>77</v>
      </c>
      <c r="C6" s="39" t="s">
        <v>78</v>
      </c>
    </row>
    <row r="7" spans="2:3" ht="202.5" x14ac:dyDescent="0.25">
      <c r="B7" s="39" t="s">
        <v>82</v>
      </c>
      <c r="C7" s="39" t="s">
        <v>83</v>
      </c>
    </row>
    <row r="8" spans="2:3" ht="123.75" x14ac:dyDescent="0.25">
      <c r="B8" s="39" t="s">
        <v>88</v>
      </c>
      <c r="C8" s="39" t="s">
        <v>102</v>
      </c>
    </row>
    <row r="9" spans="2:3" ht="39.75" customHeight="1" x14ac:dyDescent="0.25">
      <c r="B9" s="39" t="s">
        <v>109</v>
      </c>
      <c r="C9" s="39" t="s">
        <v>110</v>
      </c>
    </row>
    <row r="10" spans="2:3" ht="102" x14ac:dyDescent="0.25">
      <c r="B10" s="40" t="s">
        <v>113</v>
      </c>
      <c r="C10" s="38" t="s">
        <v>114</v>
      </c>
    </row>
    <row r="11" spans="2:3" ht="23.25" x14ac:dyDescent="0.25">
      <c r="B11" s="40" t="s">
        <v>122</v>
      </c>
      <c r="C11" s="38" t="s">
        <v>123</v>
      </c>
    </row>
    <row r="12" spans="2:3" ht="225.75" x14ac:dyDescent="0.25">
      <c r="B12" s="40" t="s">
        <v>128</v>
      </c>
      <c r="C12" s="38" t="s">
        <v>129</v>
      </c>
    </row>
    <row r="13" spans="2:3" ht="183.75" customHeight="1" x14ac:dyDescent="0.25">
      <c r="B13" s="40" t="s">
        <v>145</v>
      </c>
      <c r="C13" s="38" t="s">
        <v>146</v>
      </c>
    </row>
  </sheetData>
  <pageMargins left="0.7" right="0.7" top="0.75" bottom="0.75" header="0.3" footer="0.3"/>
  <pageSetup orientation="portrait" r:id="rId1"/>
  <headerFooter>
    <oddFooter>&amp;L_x000D_&amp;1#&amp;"Calibri"&amp;10&amp;K000000 Crayon - Internal Only</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EADBB1EF92BB4A9127851244B08582" ma:contentTypeVersion="19" ma:contentTypeDescription="Opprett et nytt dokument." ma:contentTypeScope="" ma:versionID="e5c0878507d24f210f2a28fd3adb3888">
  <xsd:schema xmlns:xsd="http://www.w3.org/2001/XMLSchema" xmlns:xs="http://www.w3.org/2001/XMLSchema" xmlns:p="http://schemas.microsoft.com/office/2006/metadata/properties" xmlns:ns2="6f2d107f-4409-4c1e-bd6c-74f36b1a6063" xmlns:ns3="54ef2a1d-58c9-4efb-8a30-716601a8312e" targetNamespace="http://schemas.microsoft.com/office/2006/metadata/properties" ma:root="true" ma:fieldsID="d10d264ed79b7bd944b93ac58ae76175" ns2:_="" ns3:_="">
    <xsd:import namespace="6f2d107f-4409-4c1e-bd6c-74f36b1a6063"/>
    <xsd:import namespace="54ef2a1d-58c9-4efb-8a30-716601a8312e"/>
    <xsd:element name="properties">
      <xsd:complexType>
        <xsd:sequence>
          <xsd:element name="documentManagement">
            <xsd:complexType>
              <xsd:all>
                <xsd:element ref="ns2:j25543a5815d485da9a5e0773ad762e9" minOccurs="0"/>
                <xsd:element ref="ns2:TaxCatchAll" minOccurs="0"/>
                <xsd:element ref="ns2:SharedWithUsers" minOccurs="0"/>
                <xsd:element ref="ns2:SharedWithDetails" minOccurs="0"/>
                <xsd:element ref="ns3:MediaServiceMetadata" minOccurs="0"/>
                <xsd:element ref="ns3:MediaServiceFastMetadata" minOccurs="0"/>
                <xsd:element ref="ns3:lcf76f155ced4ddcb4097134ff3c332f"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Innhold" minOccurs="0"/>
                <xsd:element ref="ns3:MediaServiceObjectDetectorVersions" minOccurs="0"/>
                <xsd:element ref="ns3:MediaServiceDateTaken" minOccurs="0"/>
                <xsd:element ref="ns3:MediaServiceSearchPropertie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2d107f-4409-4c1e-bd6c-74f36b1a6063" elementFormDefault="qualified">
    <xsd:import namespace="http://schemas.microsoft.com/office/2006/documentManagement/types"/>
    <xsd:import namespace="http://schemas.microsoft.com/office/infopath/2007/PartnerControls"/>
    <xsd:element name="j25543a5815d485da9a5e0773ad762e9" ma:index="9" nillable="true" ma:taxonomy="true" ma:internalName="j25543a5815d485da9a5e0773ad762e9" ma:taxonomyFieldName="GtProjectPhase" ma:displayName="Fase" ma:fieldId="{325543a5-815d-485d-a9a5-e0773ad762e9}" ma:sspId="eb0be57b-a27d-473a-a780-396a80130851" ma:termSetId="abcfc9d9-a263-4abb-8234-be973c46258a"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92ed6226-9350-42a8-be5d-1d4fc175c6ed}" ma:internalName="TaxCatchAll" ma:showField="CatchAllData" ma:web="6f2d107f-4409-4c1e-bd6c-74f36b1a6063">
      <xsd:complexType>
        <xsd:complexContent>
          <xsd:extension base="dms:MultiChoiceLookup">
            <xsd:sequence>
              <xsd:element name="Value" type="dms:Lookup" maxOccurs="unbounded" minOccurs="0" nillable="true"/>
            </xsd:sequence>
          </xsd:extension>
        </xsd:complexContent>
      </xsd:complexType>
    </xsd:element>
    <xsd:element name="SharedWithUsers" ma:index="11"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lingsdetaljer"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4ef2a1d-58c9-4efb-8a30-716601a8312e"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lcf76f155ced4ddcb4097134ff3c332f" ma:index="16" nillable="true" ma:taxonomy="true" ma:internalName="lcf76f155ced4ddcb4097134ff3c332f" ma:taxonomyFieldName="MediaServiceImageTags" ma:displayName="Bildemerkelapper" ma:readOnly="false" ma:fieldId="{5cf76f15-5ced-4ddc-b409-7134ff3c332f}" ma:taxonomyMulti="true" ma:sspId="eb0be57b-a27d-473a-a780-396a80130851"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Innhold" ma:index="22" nillable="true" ma:displayName="Innhold" ma:format="Dropdown" ma:internalName="Innhold">
      <xsd:simpleType>
        <xsd:restriction base="dms:Text">
          <xsd:maxLength value="255"/>
        </xsd:restrictio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DateTaken" ma:index="24" nillable="true" ma:displayName="MediaServiceDateTaken" ma:hidden="true" ma:indexed="true" ma:internalName="MediaServiceDateTake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LengthInSeconds" ma:index="26"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f2d107f-4409-4c1e-bd6c-74f36b1a6063" xsi:nil="true"/>
    <lcf76f155ced4ddcb4097134ff3c332f xmlns="54ef2a1d-58c9-4efb-8a30-716601a8312e">
      <Terms xmlns="http://schemas.microsoft.com/office/infopath/2007/PartnerControls"/>
    </lcf76f155ced4ddcb4097134ff3c332f>
    <Innhold xmlns="54ef2a1d-58c9-4efb-8a30-716601a8312e" xsi:nil="true"/>
    <j25543a5815d485da9a5e0773ad762e9 xmlns="6f2d107f-4409-4c1e-bd6c-74f36b1a6063">
      <Terms xmlns="http://schemas.microsoft.com/office/infopath/2007/PartnerControls"/>
    </j25543a5815d485da9a5e0773ad762e9>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963E2B-8985-452E-87F8-A7EE8307C7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2d107f-4409-4c1e-bd6c-74f36b1a6063"/>
    <ds:schemaRef ds:uri="54ef2a1d-58c9-4efb-8a30-716601a831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645D187-0F1C-465A-818F-8EA770B69F8F}">
  <ds:schemaRefs>
    <ds:schemaRef ds:uri="http://schemas.microsoft.com/office/infopath/2007/PartnerControls"/>
    <ds:schemaRef ds:uri="http://schemas.microsoft.com/office/2006/documentManagement/types"/>
    <ds:schemaRef ds:uri="http://schemas.microsoft.com/office/2006/metadata/properties"/>
    <ds:schemaRef ds:uri="http://purl.org/dc/elements/1.1/"/>
    <ds:schemaRef ds:uri="54ef2a1d-58c9-4efb-8a30-716601a8312e"/>
    <ds:schemaRef ds:uri="http://schemas.openxmlformats.org/package/2006/metadata/core-properties"/>
    <ds:schemaRef ds:uri="http://purl.org/dc/terms/"/>
    <ds:schemaRef ds:uri="http://purl.org/dc/dcmitype/"/>
    <ds:schemaRef ds:uri="6f2d107f-4409-4c1e-bd6c-74f36b1a6063"/>
    <ds:schemaRef ds:uri="http://www.w3.org/XML/1998/namespace"/>
  </ds:schemaRefs>
</ds:datastoreItem>
</file>

<file path=customXml/itemProps3.xml><?xml version="1.0" encoding="utf-8"?>
<ds:datastoreItem xmlns:ds="http://schemas.openxmlformats.org/officeDocument/2006/customXml" ds:itemID="{9C77F879-23B1-427F-81C9-1D084F804C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1.Introduksjon</vt:lpstr>
      <vt:lpstr>2. M.A. Forvaltnings-fokus</vt:lpstr>
      <vt:lpstr>3. M.A. FinOps-fokus</vt:lpstr>
      <vt:lpstr>4.Ordliste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Hans Petter Flaaten</dc:creator>
  <cp:keywords/>
  <dc:description/>
  <cp:lastModifiedBy>David Behrens</cp:lastModifiedBy>
  <cp:revision/>
  <dcterms:created xsi:type="dcterms:W3CDTF">2023-06-02T08:28:46Z</dcterms:created>
  <dcterms:modified xsi:type="dcterms:W3CDTF">2025-02-05T07:54:31Z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0x0101009DEADBB1EF92BB4A9127851244B08582</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MSIP_Label_178c0f71-65dc-41d1-a799-91080a268621_Enabled">
    <vt:lpwstr>true</vt:lpwstr>
  </property>
  <property fmtid="{D5CDD505-2E9C-101B-9397-08002B2CF9AE}" pid="11" name="MSIP_Label_178c0f71-65dc-41d1-a799-91080a268621_SetDate">
    <vt:lpwstr>2025-01-14T10:26:24Z</vt:lpwstr>
  </property>
  <property fmtid="{D5CDD505-2E9C-101B-9397-08002B2CF9AE}" pid="12" name="MSIP_Label_178c0f71-65dc-41d1-a799-91080a268621_Method">
    <vt:lpwstr>Standard</vt:lpwstr>
  </property>
  <property fmtid="{D5CDD505-2E9C-101B-9397-08002B2CF9AE}" pid="13" name="MSIP_Label_178c0f71-65dc-41d1-a799-91080a268621_Name">
    <vt:lpwstr>Internal - Crayon Group Only</vt:lpwstr>
  </property>
  <property fmtid="{D5CDD505-2E9C-101B-9397-08002B2CF9AE}" pid="14" name="MSIP_Label_178c0f71-65dc-41d1-a799-91080a268621_SiteId">
    <vt:lpwstr>8f47ad71-44ca-48bf-afe3-56b9360a4495</vt:lpwstr>
  </property>
  <property fmtid="{D5CDD505-2E9C-101B-9397-08002B2CF9AE}" pid="15" name="MSIP_Label_178c0f71-65dc-41d1-a799-91080a268621_ActionId">
    <vt:lpwstr>1aacfbcc-796b-4de9-b5b7-28c960affac7</vt:lpwstr>
  </property>
  <property fmtid="{D5CDD505-2E9C-101B-9397-08002B2CF9AE}" pid="16" name="MSIP_Label_178c0f71-65dc-41d1-a799-91080a268621_ContentBits">
    <vt:lpwstr>2</vt:lpwstr>
  </property>
  <property fmtid="{D5CDD505-2E9C-101B-9397-08002B2CF9AE}" pid="17" name="GtProjectPhase">
    <vt:lpwstr/>
  </property>
</Properties>
</file>